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pecs-my.sharepoint.com/personal/koauaei_pte_tr_pte_hu/Documents/Asztal/Vegyes/új képzések/"/>
    </mc:Choice>
  </mc:AlternateContent>
  <xr:revisionPtr revIDLastSave="56" documentId="8_{C61710C7-4FDA-4EE8-AFAC-6536F093BF25}" xr6:coauthVersionLast="47" xr6:coauthVersionMax="47" xr10:uidLastSave="{4CD960E8-A412-4868-BEE6-C090EC2F54A9}"/>
  <bookViews>
    <workbookView xWindow="-120" yWindow="-120" windowWidth="29040" windowHeight="15720" activeTab="1" xr2:uid="{4BF793EC-E979-44CC-A42A-465FFD16E13E}"/>
  </bookViews>
  <sheets>
    <sheet name="magyar" sheetId="1" r:id="rId1"/>
    <sheet name="angol" sheetId="2" r:id="rId2"/>
  </sheets>
  <definedNames>
    <definedName name="_xlnm._FilterDatabase" localSheetId="1" hidden="1">angol!$A$2:$H$40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D51" i="1"/>
  <c r="D52" i="1" s="1"/>
  <c r="C51" i="1"/>
  <c r="D50" i="1"/>
  <c r="G49" i="1"/>
  <c r="E49" i="1"/>
  <c r="D49" i="1"/>
  <c r="C49" i="1"/>
  <c r="F49" i="1" s="1"/>
  <c r="G47" i="1"/>
  <c r="E47" i="1"/>
  <c r="D48" i="1" s="1"/>
  <c r="F47" i="1" s="1"/>
  <c r="D47" i="1"/>
  <c r="C47" i="1"/>
  <c r="G45" i="1"/>
  <c r="E45" i="1"/>
  <c r="D45" i="1"/>
  <c r="D46" i="1" s="1"/>
  <c r="C45" i="1"/>
  <c r="F45" i="1" s="1"/>
  <c r="G43" i="1"/>
  <c r="G51" i="1" s="1"/>
  <c r="E43" i="1"/>
  <c r="D43" i="1"/>
  <c r="D44" i="1" s="1"/>
  <c r="C43" i="1"/>
  <c r="F43" i="1" l="1"/>
  <c r="C53" i="1"/>
  <c r="C54" i="1" s="1"/>
  <c r="F51" i="1"/>
  <c r="D54" i="1" l="1"/>
</calcChain>
</file>

<file path=xl/sharedStrings.xml><?xml version="1.0" encoding="utf-8"?>
<sst xmlns="http://schemas.openxmlformats.org/spreadsheetml/2006/main" count="372" uniqueCount="170">
  <si>
    <t>HUMÁNKINEZIOLÓGIA MESTERKÉPZÉSI SZAK NNAPPALI MUNKAREND 
2022/2023. TANÉV</t>
  </si>
  <si>
    <t>Tudományterületi besorolás</t>
  </si>
  <si>
    <t>Tantárgy új megnevezése</t>
  </si>
  <si>
    <t>Előadás</t>
  </si>
  <si>
    <t>Tant. gyak.</t>
  </si>
  <si>
    <t>Klin./Ter. gyak.</t>
  </si>
  <si>
    <t>Kredit</t>
  </si>
  <si>
    <t>Félév</t>
  </si>
  <si>
    <t>Vizsga típusa</t>
  </si>
  <si>
    <t>Konzultáció</t>
  </si>
  <si>
    <t>Tantárgygazda</t>
  </si>
  <si>
    <r>
      <t xml:space="preserve">Témaegységenkénti tartalom
</t>
    </r>
    <r>
      <rPr>
        <sz val="9"/>
        <rFont val="Times New Roman"/>
        <family val="1"/>
        <charset val="238"/>
      </rPr>
      <t>(óraszámmal)</t>
    </r>
  </si>
  <si>
    <r>
      <t xml:space="preserve">Tantárgy oktatókkal egyeztetett bontása </t>
    </r>
    <r>
      <rPr>
        <sz val="9"/>
        <rFont val="Times New Roman"/>
        <family val="1"/>
        <charset val="238"/>
      </rPr>
      <t xml:space="preserve">
(félévi alkalom x óraszám)</t>
    </r>
  </si>
  <si>
    <t>Előfeltétel</t>
  </si>
  <si>
    <t>Párhuzamos feltétel</t>
  </si>
  <si>
    <t>Megjegyzés</t>
  </si>
  <si>
    <t>kineziológia</t>
  </si>
  <si>
    <t>Humánkineziológia I.</t>
  </si>
  <si>
    <t>I.</t>
  </si>
  <si>
    <t>kollokvium</t>
  </si>
  <si>
    <t>Tardi Péter</t>
  </si>
  <si>
    <t>Élettan és kórélettan az egészségtudományban I.</t>
  </si>
  <si>
    <t>Prof. Dr. Tóth Miklós</t>
  </si>
  <si>
    <t>társadalomtudomány</t>
  </si>
  <si>
    <t>Egészségpszichológia I.</t>
  </si>
  <si>
    <t>Bite-Trpkovici Melinda</t>
  </si>
  <si>
    <t xml:space="preserve">Kutatásmódszertani és biostatisztikai ismeretek I. </t>
  </si>
  <si>
    <t>Makai Alexandra</t>
  </si>
  <si>
    <t>természettudomány</t>
  </si>
  <si>
    <t>Dietetika I.</t>
  </si>
  <si>
    <t>gyakorlati jegy</t>
  </si>
  <si>
    <t>Breitenbach Zita</t>
  </si>
  <si>
    <t>Motoros kontroll, koordináció, propriocepció</t>
  </si>
  <si>
    <t>Kovácsné dr. Bobály Viktória</t>
  </si>
  <si>
    <t>Koordináció-propriocepció</t>
  </si>
  <si>
    <t>Komplex mozgásszervi klinikai ismeretek</t>
  </si>
  <si>
    <t>Dr. Leidecker Eleonóra</t>
  </si>
  <si>
    <t>sporttudomány</t>
  </si>
  <si>
    <t>Edzéselmélet – terhelésélettan I.</t>
  </si>
  <si>
    <t>Dr. Melczer Csaba</t>
  </si>
  <si>
    <t>Biomechanikai alapismeretek I.</t>
  </si>
  <si>
    <t>Nagy Dóra</t>
  </si>
  <si>
    <t>Egészségügyi jog és menedzsment</t>
  </si>
  <si>
    <t>I</t>
  </si>
  <si>
    <t>Dr. Novák Pál</t>
  </si>
  <si>
    <t>Humánkineziológia II.</t>
  </si>
  <si>
    <t>II.</t>
  </si>
  <si>
    <t>Dr. Járomi Melinda</t>
  </si>
  <si>
    <t>Biomechanikai alapismeretek II.</t>
  </si>
  <si>
    <t>oda-vissza párhuzamos feltételek hiányoznak</t>
  </si>
  <si>
    <t>Egészségpszichológia II.</t>
  </si>
  <si>
    <t>egészségtudomány</t>
  </si>
  <si>
    <t>Evidencia alapú aktív technikák</t>
  </si>
  <si>
    <t>aktív</t>
  </si>
  <si>
    <t>Technikai rehabilitáció</t>
  </si>
  <si>
    <t>Tumpek Nikolett</t>
  </si>
  <si>
    <t>technikai rehab</t>
  </si>
  <si>
    <t>Sportorvostan</t>
  </si>
  <si>
    <t>Prof. Dr. Kránicz János</t>
  </si>
  <si>
    <t>Sportfizioterápia</t>
  </si>
  <si>
    <t>Dr. Molics Bálint</t>
  </si>
  <si>
    <t>sport</t>
  </si>
  <si>
    <t>Szakmai gyakorlat I.</t>
  </si>
  <si>
    <t>Szabadon választható</t>
  </si>
  <si>
    <t>Szabadon választható tantárgy I.</t>
  </si>
  <si>
    <t>diplomamunka</t>
  </si>
  <si>
    <t>Diplomamunka készítés I.</t>
  </si>
  <si>
    <t>Dr. Makai Alexandra</t>
  </si>
  <si>
    <t>Ergonómia</t>
  </si>
  <si>
    <t>III.</t>
  </si>
  <si>
    <t>Dr. Császár Gabriella</t>
  </si>
  <si>
    <t>Biomechanikai alapismeretek III.</t>
  </si>
  <si>
    <t>Fitness-Wellness I.</t>
  </si>
  <si>
    <t>Diplomamunka készítés II.</t>
  </si>
  <si>
    <t>Relaxációs technikák és mentálhigiéné</t>
  </si>
  <si>
    <t>Dr. Hock Márta</t>
  </si>
  <si>
    <t>Kineziológia-Természetes gyógymódok</t>
  </si>
  <si>
    <t>Dr. Szőke Henrik</t>
  </si>
  <si>
    <t>Állapotfelmérés, betegvizsgálat, differenciáldiagnosztika</t>
  </si>
  <si>
    <t>Dr. Leidecker Eleeonóra</t>
  </si>
  <si>
    <t>Betegvizsgálat-differenciáldg.</t>
  </si>
  <si>
    <t>Edzéselmélet-terhelésélettan II.</t>
  </si>
  <si>
    <t>Szakmai gyakorlat II.</t>
  </si>
  <si>
    <t>Szabadon választható tantárgy II.</t>
  </si>
  <si>
    <t>Dietetika II.</t>
  </si>
  <si>
    <t>IV.</t>
  </si>
  <si>
    <t>Humánkineziológia  III.</t>
  </si>
  <si>
    <t>Rekreáció I.</t>
  </si>
  <si>
    <t>Edzéselmélet-terhelésélettan III.</t>
  </si>
  <si>
    <t>Kutatásmódszertani és biostatisztikai ismeretek II.</t>
  </si>
  <si>
    <t>Szakmai gyakorlat III.</t>
  </si>
  <si>
    <t>Komplex mozgásszervi klinikai ismeretek, Állapotfelmérés, betegvizsgálat, differenciáldiagnosztika</t>
  </si>
  <si>
    <t>Szabadon választható tantárgy III.</t>
  </si>
  <si>
    <t>Diplomamunka készítés III.</t>
  </si>
  <si>
    <t>Szemeszter</t>
  </si>
  <si>
    <t>Elmélet</t>
  </si>
  <si>
    <t>Tan. Gyak.</t>
  </si>
  <si>
    <t>Ter. Gyak.</t>
  </si>
  <si>
    <t>Össz.</t>
  </si>
  <si>
    <t>Kr.</t>
  </si>
  <si>
    <t>I. FÉLÉV</t>
  </si>
  <si>
    <t>II. FÉLÉV</t>
  </si>
  <si>
    <t>III. FÉLÉV</t>
  </si>
  <si>
    <t>IV. FÉLÉV</t>
  </si>
  <si>
    <t>ÖSSZÓRASZÁM</t>
  </si>
  <si>
    <t>Féléves összes tanóraszám (elméleti+gyakorlati tanóraszám)</t>
  </si>
  <si>
    <t>minden egyezik</t>
  </si>
  <si>
    <t>fizio és humán</t>
  </si>
  <si>
    <t>humán és komplex</t>
  </si>
  <si>
    <t>KKK</t>
  </si>
  <si>
    <t>Tantervben</t>
  </si>
  <si>
    <t>mesterfokozat megszerzéséhez összegyűjtendő kreditek száma: 120 kredit</t>
  </si>
  <si>
    <t>szak orientációja: kiegyensúlyozott (40-60 százalék)</t>
  </si>
  <si>
    <t>55-45%</t>
  </si>
  <si>
    <t>diplomamunka készítéséhez rendelt kreditérték: 10 kredit</t>
  </si>
  <si>
    <t>intézményen kívüli összefüggő gyakorlati képzés minimális kreditértéke: 4 kredit</t>
  </si>
  <si>
    <t>szabadon választható tantárgyakhoz rendelhető minimális kreditérték: 6 kredit</t>
  </si>
  <si>
    <t>kineziológia 30-40 kredit</t>
  </si>
  <si>
    <t>egészségtudomány 20-30 kredit</t>
  </si>
  <si>
    <t>természettudomány 20-40 kredit</t>
  </si>
  <si>
    <t>sporttudomány 20-30 kredit</t>
  </si>
  <si>
    <t>társadalomtudomány 10-20 kredit</t>
  </si>
  <si>
    <t>Course name</t>
  </si>
  <si>
    <t>Theory</t>
  </si>
  <si>
    <t>Practice</t>
  </si>
  <si>
    <t>Clin./field practice</t>
  </si>
  <si>
    <t>Credit</t>
  </si>
  <si>
    <t>Semester</t>
  </si>
  <si>
    <t>Exam type</t>
  </si>
  <si>
    <t>semester exam</t>
  </si>
  <si>
    <t>practical course grade</t>
  </si>
  <si>
    <t>Human Kinesiology I.</t>
  </si>
  <si>
    <t>Physiology and Pathophysiology in Health Sciences I.</t>
  </si>
  <si>
    <t>Health Psychology I.</t>
  </si>
  <si>
    <t xml:space="preserve"> Human Kinesiology Master's Program</t>
  </si>
  <si>
    <t>Research Methodology and Biostatistics I.</t>
  </si>
  <si>
    <t>Dietetics I.</t>
  </si>
  <si>
    <t>Motor control, coordination, proprioception</t>
  </si>
  <si>
    <t>Complex musculoskeletal clinical knowledge</t>
  </si>
  <si>
    <t>Theory of training – exercise physiology I.</t>
  </si>
  <si>
    <t>Basics of biomechanics I.</t>
  </si>
  <si>
    <t>Health law and management</t>
  </si>
  <si>
    <t>Human Kinesiology II.</t>
  </si>
  <si>
    <t>Basics of biomechanics II.</t>
  </si>
  <si>
    <t>Basics of biomechanics III.</t>
  </si>
  <si>
    <t>Health Psychology II.</t>
  </si>
  <si>
    <t>Evidence-based active techniques</t>
  </si>
  <si>
    <t>Technical rehabilitation</t>
  </si>
  <si>
    <t>Sports medicine</t>
  </si>
  <si>
    <t>Sports physiotherapy</t>
  </si>
  <si>
    <t>Professional practice I.</t>
  </si>
  <si>
    <t>Professional practice II.</t>
  </si>
  <si>
    <t>Elective course I.</t>
  </si>
  <si>
    <t>Thesis I.</t>
  </si>
  <si>
    <t>Elective course III.</t>
  </si>
  <si>
    <t>Thesis II.</t>
  </si>
  <si>
    <t>Elective course II.</t>
  </si>
  <si>
    <t>Theory of training – exercise physiology II.</t>
  </si>
  <si>
    <t>Ergonomics</t>
  </si>
  <si>
    <t>Fitness and Wellness I.</t>
  </si>
  <si>
    <t>Relaxation techniques and mental hygiene</t>
  </si>
  <si>
    <t>Kinesiology – Natural therapies</t>
  </si>
  <si>
    <t>Patient assessment, examination, and differential diagnostics</t>
  </si>
  <si>
    <t>Dietetics II.</t>
  </si>
  <si>
    <t>Human Kinesiology III.</t>
  </si>
  <si>
    <t>Recreation I.</t>
  </si>
  <si>
    <t>Theory of training – exercise physiology III.</t>
  </si>
  <si>
    <t>Research Methodology and Biostatistics II.</t>
  </si>
  <si>
    <t>Professional practice III.</t>
  </si>
  <si>
    <t>Thesis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</si>
</sst>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name val="Times New Roman"/>
      <family val="1"/>
      <charset val="238"/>
    </font>
    <font>
      <sz val="11"/>
      <color theme="1"/>
      <name val="Aptos Narrow"/>
      <family val="2"/>
      <scheme val="minor"/>
    </font>
    <font>
      <b/>
      <sz val="9"/>
      <name val="Times New Roman"/>
      <family val="1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FF0000"/>
      <name val="Aptos Narrow"/>
      <family val="2"/>
      <scheme val="minor"/>
    </font>
    <font>
      <b/>
      <sz val="8"/>
      <color rgb="FFFF0000"/>
      <name val="Times New Roman"/>
      <family val="1"/>
    </font>
    <font>
      <sz val="11"/>
      <name val="Aptos Narrow"/>
      <family val="2"/>
      <scheme val="minor"/>
    </font>
    <font>
      <b/>
      <sz val="10"/>
      <name val="Times New Roman"/>
      <family val="1"/>
    </font>
    <font>
      <b/>
      <i/>
      <sz val="8"/>
      <name val="Times New Roman"/>
      <family val="1"/>
      <charset val="238"/>
    </font>
    <font>
      <sz val="10"/>
      <name val="Times New Roman"/>
      <family val="1"/>
    </font>
    <font>
      <b/>
      <sz val="11"/>
      <name val="Aptos Narrow"/>
      <family val="2"/>
      <charset val="238"/>
      <scheme val="minor"/>
    </font>
    <font>
      <sz val="8"/>
      <name val="Arial"/>
      <family val="2"/>
      <charset val="238"/>
    </font>
    <font>
      <b/>
      <sz val="9"/>
      <color rgb="FF00000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1" fillId="0" borderId="0"/>
  </cellStyleXfs>
  <cellXfs count="115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0" fillId="2" borderId="0" xfId="0" applyFill="1"/>
    <xf numFmtId="0" fontId="8" fillId="2" borderId="6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0" fillId="3" borderId="0" xfId="0" applyFill="1"/>
    <xf numFmtId="0" fontId="8" fillId="2" borderId="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12" fillId="2" borderId="0" xfId="0" applyFont="1" applyFill="1"/>
    <xf numFmtId="0" fontId="9" fillId="0" borderId="6" xfId="0" applyFont="1" applyBorder="1" applyAlignment="1">
      <alignment horizontal="left" vertical="center" wrapText="1"/>
    </xf>
    <xf numFmtId="0" fontId="8" fillId="2" borderId="7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2" borderId="0" xfId="0" applyFont="1" applyFill="1"/>
    <xf numFmtId="0" fontId="13" fillId="0" borderId="6" xfId="0" applyFont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0" fillId="4" borderId="0" xfId="0" applyFill="1"/>
    <xf numFmtId="0" fontId="9" fillId="5" borderId="6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9" fillId="6" borderId="6" xfId="0" applyFont="1" applyFill="1" applyBorder="1" applyAlignment="1">
      <alignment vertical="center" wrapText="1"/>
    </xf>
    <xf numFmtId="0" fontId="0" fillId="6" borderId="0" xfId="0" applyFill="1"/>
    <xf numFmtId="0" fontId="10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4" fillId="0" borderId="0" xfId="0" applyFont="1"/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9" fontId="0" fillId="0" borderId="0" xfId="1" applyFont="1"/>
    <xf numFmtId="0" fontId="18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22" fillId="0" borderId="0" xfId="0" applyFont="1"/>
  </cellXfs>
  <cellStyles count="4">
    <cellStyle name="Normál" xfId="0" builtinId="0"/>
    <cellStyle name="Normál 3" xfId="3" xr:uid="{65906480-CFEB-412F-B57D-ECBCD56F4BDB}"/>
    <cellStyle name="Normál 4" xfId="2" xr:uid="{67E69947-13C1-43C3-AC57-02DD8098427E}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4D8FE-7177-419A-B9D7-1A28A10B96B4}">
  <dimension ref="A1:BK83"/>
  <sheetViews>
    <sheetView topLeftCell="A28" workbookViewId="0">
      <selection activeCell="B3" sqref="B3:H40"/>
    </sheetView>
  </sheetViews>
  <sheetFormatPr defaultRowHeight="15" x14ac:dyDescent="0.25"/>
  <cols>
    <col min="1" max="1" width="20" style="14" customWidth="1"/>
    <col min="2" max="2" width="41" style="69" customWidth="1"/>
    <col min="3" max="3" width="12.85546875" customWidth="1"/>
    <col min="4" max="4" width="7.5703125" customWidth="1"/>
    <col min="5" max="5" width="8.85546875" customWidth="1"/>
    <col min="6" max="7" width="7.5703125" customWidth="1"/>
    <col min="8" max="8" width="11.85546875" customWidth="1"/>
    <col min="9" max="9" width="13.42578125" style="85" customWidth="1"/>
    <col min="10" max="10" width="18.85546875" style="85" customWidth="1"/>
    <col min="11" max="11" width="25.42578125" style="85" customWidth="1"/>
    <col min="12" max="12" width="22.140625" style="85" hidden="1" customWidth="1"/>
    <col min="13" max="14" width="20.42578125" customWidth="1"/>
    <col min="15" max="15" width="28.5703125" style="85" customWidth="1"/>
    <col min="16" max="16" width="19.5703125" customWidth="1"/>
  </cols>
  <sheetData>
    <row r="1" spans="1:63" ht="21.9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63" ht="25.5" customHeight="1" thickBot="1" x14ac:dyDescent="0.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7" t="s">
        <v>13</v>
      </c>
      <c r="N2" s="7" t="s">
        <v>14</v>
      </c>
      <c r="O2" s="6" t="s">
        <v>15</v>
      </c>
    </row>
    <row r="3" spans="1:63" ht="21.95" customHeight="1" x14ac:dyDescent="0.25">
      <c r="A3" s="8" t="s">
        <v>16</v>
      </c>
      <c r="B3" s="9" t="s">
        <v>17</v>
      </c>
      <c r="C3" s="10">
        <v>26</v>
      </c>
      <c r="D3" s="10">
        <v>26</v>
      </c>
      <c r="E3" s="10"/>
      <c r="F3" s="10">
        <v>4</v>
      </c>
      <c r="G3" s="10" t="s">
        <v>18</v>
      </c>
      <c r="H3" s="10" t="s">
        <v>19</v>
      </c>
      <c r="I3" s="11">
        <v>4</v>
      </c>
      <c r="J3" s="11" t="s">
        <v>20</v>
      </c>
      <c r="K3" s="11"/>
      <c r="L3" s="11"/>
      <c r="M3" s="12"/>
      <c r="N3" s="12"/>
      <c r="O3" s="13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</row>
    <row r="4" spans="1:63" s="21" customFormat="1" ht="21.95" customHeight="1" x14ac:dyDescent="0.25">
      <c r="A4" s="15" t="s">
        <v>16</v>
      </c>
      <c r="B4" s="16" t="s">
        <v>21</v>
      </c>
      <c r="C4" s="17">
        <v>13</v>
      </c>
      <c r="D4" s="17"/>
      <c r="E4" s="17"/>
      <c r="F4" s="17">
        <v>3</v>
      </c>
      <c r="G4" s="17" t="s">
        <v>18</v>
      </c>
      <c r="H4" s="17" t="s">
        <v>19</v>
      </c>
      <c r="I4" s="18"/>
      <c r="J4" s="18" t="s">
        <v>22</v>
      </c>
      <c r="K4" s="18"/>
      <c r="L4" s="18"/>
      <c r="M4" s="19"/>
      <c r="N4" s="19"/>
      <c r="O4" s="20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</row>
    <row r="5" spans="1:63" s="21" customFormat="1" ht="21.95" customHeight="1" x14ac:dyDescent="0.25">
      <c r="A5" s="15" t="s">
        <v>23</v>
      </c>
      <c r="B5" s="16" t="s">
        <v>24</v>
      </c>
      <c r="C5" s="17">
        <v>13</v>
      </c>
      <c r="D5" s="17"/>
      <c r="E5" s="17"/>
      <c r="F5" s="17">
        <v>2</v>
      </c>
      <c r="G5" s="17" t="s">
        <v>18</v>
      </c>
      <c r="H5" s="17" t="s">
        <v>19</v>
      </c>
      <c r="I5" s="18"/>
      <c r="J5" s="18" t="s">
        <v>25</v>
      </c>
      <c r="K5" s="18"/>
      <c r="L5" s="18"/>
      <c r="M5" s="19"/>
      <c r="N5" s="19"/>
      <c r="O5" s="20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</row>
    <row r="6" spans="1:63" s="21" customFormat="1" ht="21.95" customHeight="1" x14ac:dyDescent="0.25">
      <c r="A6" s="15" t="s">
        <v>23</v>
      </c>
      <c r="B6" s="16" t="s">
        <v>26</v>
      </c>
      <c r="C6" s="17">
        <v>26</v>
      </c>
      <c r="D6" s="17">
        <v>13</v>
      </c>
      <c r="E6" s="17"/>
      <c r="F6" s="17">
        <v>3</v>
      </c>
      <c r="G6" s="17" t="s">
        <v>18</v>
      </c>
      <c r="H6" s="17" t="s">
        <v>19</v>
      </c>
      <c r="I6" s="18">
        <v>4</v>
      </c>
      <c r="J6" s="18" t="s">
        <v>27</v>
      </c>
      <c r="K6" s="18"/>
      <c r="L6" s="20"/>
      <c r="M6" s="19"/>
      <c r="N6" s="19"/>
      <c r="O6" s="20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</row>
    <row r="7" spans="1:63" s="21" customFormat="1" ht="21.95" customHeight="1" x14ac:dyDescent="0.25">
      <c r="A7" s="22" t="s">
        <v>28</v>
      </c>
      <c r="B7" s="23" t="s">
        <v>29</v>
      </c>
      <c r="C7" s="17">
        <v>13</v>
      </c>
      <c r="D7" s="17"/>
      <c r="E7" s="17"/>
      <c r="F7" s="17">
        <v>2</v>
      </c>
      <c r="G7" s="17" t="s">
        <v>18</v>
      </c>
      <c r="H7" s="17" t="s">
        <v>30</v>
      </c>
      <c r="I7" s="18"/>
      <c r="J7" s="18" t="s">
        <v>31</v>
      </c>
      <c r="K7" s="18"/>
      <c r="L7" s="18"/>
      <c r="M7" s="19"/>
      <c r="N7" s="19"/>
      <c r="O7" s="20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</row>
    <row r="8" spans="1:63" ht="21.95" customHeight="1" x14ac:dyDescent="0.25">
      <c r="A8" s="22" t="s">
        <v>16</v>
      </c>
      <c r="B8" s="24" t="s">
        <v>32</v>
      </c>
      <c r="C8" s="17">
        <v>26</v>
      </c>
      <c r="D8" s="17">
        <v>13</v>
      </c>
      <c r="E8" s="17"/>
      <c r="F8" s="17">
        <v>4</v>
      </c>
      <c r="G8" s="17" t="s">
        <v>18</v>
      </c>
      <c r="H8" s="17" t="s">
        <v>19</v>
      </c>
      <c r="I8" s="18">
        <v>4</v>
      </c>
      <c r="J8" s="18" t="s">
        <v>33</v>
      </c>
      <c r="K8" s="18" t="s">
        <v>34</v>
      </c>
      <c r="L8" s="20"/>
      <c r="M8" s="19"/>
      <c r="N8" s="19"/>
      <c r="O8" s="20"/>
      <c r="P8" s="25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</row>
    <row r="9" spans="1:63" s="21" customFormat="1" ht="21.95" customHeight="1" x14ac:dyDescent="0.25">
      <c r="A9" s="22" t="s">
        <v>28</v>
      </c>
      <c r="B9" s="23" t="s">
        <v>35</v>
      </c>
      <c r="C9" s="17">
        <v>26</v>
      </c>
      <c r="D9" s="17"/>
      <c r="E9" s="17"/>
      <c r="F9" s="17">
        <v>3</v>
      </c>
      <c r="G9" s="17" t="s">
        <v>18</v>
      </c>
      <c r="H9" s="17" t="s">
        <v>19</v>
      </c>
      <c r="I9" s="18">
        <v>4</v>
      </c>
      <c r="J9" s="18" t="s">
        <v>36</v>
      </c>
      <c r="K9" s="20"/>
      <c r="L9" s="18"/>
      <c r="M9" s="19"/>
      <c r="N9" s="19"/>
      <c r="O9" s="20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</row>
    <row r="10" spans="1:63" s="21" customFormat="1" ht="21.95" customHeight="1" x14ac:dyDescent="0.25">
      <c r="A10" s="22" t="s">
        <v>37</v>
      </c>
      <c r="B10" s="23" t="s">
        <v>38</v>
      </c>
      <c r="C10" s="17">
        <v>26</v>
      </c>
      <c r="D10" s="17">
        <v>13</v>
      </c>
      <c r="E10" s="17"/>
      <c r="F10" s="17">
        <v>4</v>
      </c>
      <c r="G10" s="17" t="s">
        <v>18</v>
      </c>
      <c r="H10" s="17" t="s">
        <v>30</v>
      </c>
      <c r="I10" s="18"/>
      <c r="J10" s="18" t="s">
        <v>39</v>
      </c>
      <c r="K10" s="18"/>
      <c r="L10" s="18"/>
      <c r="M10" s="19"/>
      <c r="N10" s="19"/>
      <c r="O10" s="20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</row>
    <row r="11" spans="1:63" ht="21.95" customHeight="1" x14ac:dyDescent="0.25">
      <c r="A11" s="15" t="s">
        <v>28</v>
      </c>
      <c r="B11" s="26" t="s">
        <v>40</v>
      </c>
      <c r="C11" s="17">
        <v>13</v>
      </c>
      <c r="D11" s="17"/>
      <c r="E11" s="17"/>
      <c r="F11" s="17">
        <v>3</v>
      </c>
      <c r="G11" s="17" t="s">
        <v>18</v>
      </c>
      <c r="H11" s="17" t="s">
        <v>30</v>
      </c>
      <c r="I11" s="18"/>
      <c r="J11" s="18" t="s">
        <v>41</v>
      </c>
      <c r="K11" s="18"/>
      <c r="L11" s="18"/>
      <c r="M11" s="19"/>
      <c r="N11" s="19"/>
      <c r="O11" s="20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</row>
    <row r="12" spans="1:63" s="21" customFormat="1" ht="21.95" customHeight="1" thickBot="1" x14ac:dyDescent="0.3">
      <c r="A12" s="27" t="s">
        <v>23</v>
      </c>
      <c r="B12" s="28" t="s">
        <v>42</v>
      </c>
      <c r="C12" s="29">
        <v>26</v>
      </c>
      <c r="D12" s="29"/>
      <c r="E12" s="29"/>
      <c r="F12" s="29">
        <v>3</v>
      </c>
      <c r="G12" s="30" t="s">
        <v>43</v>
      </c>
      <c r="H12" s="29" t="s">
        <v>30</v>
      </c>
      <c r="I12" s="31"/>
      <c r="J12" s="32" t="s">
        <v>44</v>
      </c>
      <c r="K12" s="31"/>
      <c r="L12" s="31"/>
      <c r="M12" s="33"/>
      <c r="N12" s="33"/>
      <c r="O12" s="3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</row>
    <row r="13" spans="1:63" ht="21.95" customHeight="1" x14ac:dyDescent="0.25">
      <c r="A13" s="35" t="s">
        <v>16</v>
      </c>
      <c r="B13" s="36" t="s">
        <v>45</v>
      </c>
      <c r="C13" s="10">
        <v>26</v>
      </c>
      <c r="D13" s="10">
        <v>13</v>
      </c>
      <c r="E13" s="10"/>
      <c r="F13" s="10">
        <v>4</v>
      </c>
      <c r="G13" s="10" t="s">
        <v>46</v>
      </c>
      <c r="H13" s="10" t="s">
        <v>19</v>
      </c>
      <c r="I13" s="37">
        <v>4</v>
      </c>
      <c r="J13" s="38" t="s">
        <v>47</v>
      </c>
      <c r="K13" s="37"/>
      <c r="L13" s="37"/>
      <c r="M13" s="12" t="s">
        <v>17</v>
      </c>
      <c r="N13" s="12"/>
      <c r="O13" s="13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</row>
    <row r="14" spans="1:63" ht="21.95" customHeight="1" x14ac:dyDescent="0.25">
      <c r="A14" s="22" t="s">
        <v>28</v>
      </c>
      <c r="B14" s="39" t="s">
        <v>48</v>
      </c>
      <c r="C14" s="17">
        <v>13</v>
      </c>
      <c r="D14" s="17">
        <v>26</v>
      </c>
      <c r="E14" s="17"/>
      <c r="F14" s="17">
        <v>3</v>
      </c>
      <c r="G14" s="17" t="s">
        <v>46</v>
      </c>
      <c r="H14" s="17" t="s">
        <v>19</v>
      </c>
      <c r="I14" s="18"/>
      <c r="J14" s="18" t="s">
        <v>41</v>
      </c>
      <c r="K14" s="18"/>
      <c r="L14" s="18"/>
      <c r="M14" s="19" t="s">
        <v>40</v>
      </c>
      <c r="N14" s="19"/>
      <c r="O14" s="20" t="s">
        <v>49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</row>
    <row r="15" spans="1:63" s="21" customFormat="1" ht="21.95" customHeight="1" x14ac:dyDescent="0.25">
      <c r="A15" s="22" t="s">
        <v>23</v>
      </c>
      <c r="B15" s="23" t="s">
        <v>50</v>
      </c>
      <c r="C15" s="17">
        <v>13</v>
      </c>
      <c r="D15" s="17">
        <v>13</v>
      </c>
      <c r="E15" s="17"/>
      <c r="F15" s="17">
        <v>2</v>
      </c>
      <c r="G15" s="17" t="s">
        <v>46</v>
      </c>
      <c r="H15" s="17" t="s">
        <v>19</v>
      </c>
      <c r="I15" s="18"/>
      <c r="J15" s="18" t="s">
        <v>25</v>
      </c>
      <c r="K15" s="18"/>
      <c r="L15" s="20"/>
      <c r="M15" s="19" t="s">
        <v>24</v>
      </c>
      <c r="N15" s="19"/>
      <c r="O15" s="20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s="21" customFormat="1" ht="21.95" customHeight="1" x14ac:dyDescent="0.25">
      <c r="A16" s="22" t="s">
        <v>51</v>
      </c>
      <c r="B16" s="23" t="s">
        <v>52</v>
      </c>
      <c r="C16" s="17">
        <v>26</v>
      </c>
      <c r="D16" s="17">
        <v>13</v>
      </c>
      <c r="E16" s="17"/>
      <c r="F16" s="17">
        <v>4</v>
      </c>
      <c r="G16" s="17" t="s">
        <v>46</v>
      </c>
      <c r="H16" s="17" t="s">
        <v>30</v>
      </c>
      <c r="I16" s="18">
        <v>4</v>
      </c>
      <c r="J16" s="18" t="s">
        <v>36</v>
      </c>
      <c r="K16" s="40" t="s">
        <v>53</v>
      </c>
      <c r="L16" s="18"/>
      <c r="M16" s="19" t="s">
        <v>17</v>
      </c>
      <c r="N16" s="19"/>
      <c r="O16" s="20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</row>
    <row r="17" spans="1:63" s="21" customFormat="1" ht="21.95" customHeight="1" x14ac:dyDescent="0.25">
      <c r="A17" s="22" t="s">
        <v>51</v>
      </c>
      <c r="B17" s="23" t="s">
        <v>54</v>
      </c>
      <c r="C17" s="17">
        <v>26</v>
      </c>
      <c r="D17" s="17">
        <v>13</v>
      </c>
      <c r="E17" s="17"/>
      <c r="F17" s="17">
        <v>4</v>
      </c>
      <c r="G17" s="17" t="s">
        <v>46</v>
      </c>
      <c r="H17" s="17" t="s">
        <v>30</v>
      </c>
      <c r="I17" s="18"/>
      <c r="J17" s="18" t="s">
        <v>55</v>
      </c>
      <c r="K17" s="20" t="s">
        <v>56</v>
      </c>
      <c r="L17" s="20"/>
      <c r="M17" s="19"/>
      <c r="N17" s="19"/>
      <c r="O17" s="20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</row>
    <row r="18" spans="1:63" ht="21.95" customHeight="1" x14ac:dyDescent="0.25">
      <c r="A18" s="22" t="s">
        <v>51</v>
      </c>
      <c r="B18" s="41" t="s">
        <v>57</v>
      </c>
      <c r="C18" s="17">
        <v>26</v>
      </c>
      <c r="D18" s="17"/>
      <c r="E18" s="17"/>
      <c r="F18" s="17">
        <v>3</v>
      </c>
      <c r="G18" s="17" t="s">
        <v>46</v>
      </c>
      <c r="H18" s="17" t="s">
        <v>19</v>
      </c>
      <c r="I18" s="18"/>
      <c r="J18" s="18" t="s">
        <v>58</v>
      </c>
      <c r="K18" s="18"/>
      <c r="L18" s="18"/>
      <c r="M18" s="19"/>
      <c r="N18" s="19" t="s">
        <v>59</v>
      </c>
      <c r="O18" s="20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</row>
    <row r="19" spans="1:63" s="43" customFormat="1" ht="21.95" customHeight="1" x14ac:dyDescent="0.25">
      <c r="A19" s="22" t="s">
        <v>51</v>
      </c>
      <c r="B19" s="42" t="s">
        <v>59</v>
      </c>
      <c r="C19" s="17">
        <v>13</v>
      </c>
      <c r="D19" s="17">
        <v>13</v>
      </c>
      <c r="E19" s="17"/>
      <c r="F19" s="17">
        <v>3</v>
      </c>
      <c r="G19" s="17" t="s">
        <v>46</v>
      </c>
      <c r="H19" s="17" t="s">
        <v>19</v>
      </c>
      <c r="I19" s="18"/>
      <c r="J19" s="18" t="s">
        <v>60</v>
      </c>
      <c r="K19" s="18" t="s">
        <v>61</v>
      </c>
      <c r="L19" s="18"/>
      <c r="M19" s="19" t="s">
        <v>17</v>
      </c>
      <c r="N19" s="19" t="s">
        <v>57</v>
      </c>
      <c r="O19" s="20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</row>
    <row r="20" spans="1:63" ht="21.95" customHeight="1" x14ac:dyDescent="0.25">
      <c r="A20" s="22" t="s">
        <v>37</v>
      </c>
      <c r="B20" s="26" t="s">
        <v>62</v>
      </c>
      <c r="C20" s="17"/>
      <c r="D20" s="17"/>
      <c r="E20" s="17">
        <v>40</v>
      </c>
      <c r="F20" s="17">
        <v>3</v>
      </c>
      <c r="G20" s="17" t="s">
        <v>46</v>
      </c>
      <c r="H20" s="17" t="s">
        <v>30</v>
      </c>
      <c r="I20" s="18"/>
      <c r="J20" s="18" t="s">
        <v>47</v>
      </c>
      <c r="K20" s="18"/>
      <c r="L20" s="18"/>
      <c r="M20" s="19" t="s">
        <v>17</v>
      </c>
      <c r="N20" s="19"/>
      <c r="O20" s="20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</row>
    <row r="21" spans="1:63" ht="21.95" customHeight="1" x14ac:dyDescent="0.25">
      <c r="A21" s="22" t="s">
        <v>63</v>
      </c>
      <c r="B21" s="44" t="s">
        <v>64</v>
      </c>
      <c r="C21" s="17"/>
      <c r="D21" s="17"/>
      <c r="E21" s="17"/>
      <c r="F21" s="17">
        <v>2</v>
      </c>
      <c r="G21" s="17" t="s">
        <v>46</v>
      </c>
      <c r="H21" s="17"/>
      <c r="I21" s="18"/>
      <c r="J21" s="18"/>
      <c r="K21" s="18"/>
      <c r="L21" s="18"/>
      <c r="M21" s="19"/>
      <c r="N21" s="19"/>
      <c r="O21" s="20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</row>
    <row r="22" spans="1:63" ht="21.95" customHeight="1" thickBot="1" x14ac:dyDescent="0.3">
      <c r="A22" s="27" t="s">
        <v>65</v>
      </c>
      <c r="B22" s="45" t="s">
        <v>66</v>
      </c>
      <c r="C22" s="29">
        <v>13</v>
      </c>
      <c r="D22" s="29"/>
      <c r="E22" s="29"/>
      <c r="F22" s="29">
        <v>3</v>
      </c>
      <c r="G22" s="29" t="s">
        <v>46</v>
      </c>
      <c r="H22" s="29" t="s">
        <v>30</v>
      </c>
      <c r="I22" s="31"/>
      <c r="J22" s="31" t="s">
        <v>67</v>
      </c>
      <c r="K22" s="31"/>
      <c r="L22" s="31"/>
      <c r="M22" s="33"/>
      <c r="N22" s="33"/>
      <c r="O22" s="3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</row>
    <row r="23" spans="1:63" ht="21.95" customHeight="1" x14ac:dyDescent="0.25">
      <c r="A23" s="8" t="s">
        <v>28</v>
      </c>
      <c r="B23" s="9" t="s">
        <v>68</v>
      </c>
      <c r="C23" s="10">
        <v>26</v>
      </c>
      <c r="D23" s="10">
        <v>13</v>
      </c>
      <c r="E23" s="10"/>
      <c r="F23" s="10">
        <v>4</v>
      </c>
      <c r="G23" s="10" t="s">
        <v>69</v>
      </c>
      <c r="H23" s="10" t="s">
        <v>19</v>
      </c>
      <c r="I23" s="11"/>
      <c r="J23" s="11" t="s">
        <v>70</v>
      </c>
      <c r="K23" s="11"/>
      <c r="L23" s="11"/>
      <c r="M23" s="12"/>
      <c r="N23" s="12"/>
      <c r="O23" s="13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</row>
    <row r="24" spans="1:63" ht="21.95" customHeight="1" x14ac:dyDescent="0.25">
      <c r="A24" s="15" t="s">
        <v>28</v>
      </c>
      <c r="B24" s="26" t="s">
        <v>71</v>
      </c>
      <c r="C24" s="17">
        <v>13</v>
      </c>
      <c r="D24" s="17">
        <v>13</v>
      </c>
      <c r="E24" s="17"/>
      <c r="F24" s="17">
        <v>3</v>
      </c>
      <c r="G24" s="17" t="s">
        <v>69</v>
      </c>
      <c r="H24" s="17" t="s">
        <v>19</v>
      </c>
      <c r="I24" s="18"/>
      <c r="J24" s="18" t="s">
        <v>41</v>
      </c>
      <c r="K24" s="18"/>
      <c r="L24" s="18"/>
      <c r="M24" s="19" t="s">
        <v>48</v>
      </c>
      <c r="N24" s="19"/>
      <c r="O24" s="20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</row>
    <row r="25" spans="1:63" ht="21.95" customHeight="1" x14ac:dyDescent="0.25">
      <c r="A25" s="15" t="s">
        <v>16</v>
      </c>
      <c r="B25" s="46" t="s">
        <v>72</v>
      </c>
      <c r="C25" s="17">
        <v>26</v>
      </c>
      <c r="D25" s="17">
        <v>13</v>
      </c>
      <c r="E25" s="17"/>
      <c r="F25" s="17">
        <v>3</v>
      </c>
      <c r="G25" s="47" t="s">
        <v>69</v>
      </c>
      <c r="H25" s="17" t="s">
        <v>19</v>
      </c>
      <c r="I25" s="18"/>
      <c r="J25" s="18" t="s">
        <v>33</v>
      </c>
      <c r="K25" s="18"/>
      <c r="L25" s="18"/>
      <c r="M25" s="19"/>
      <c r="N25" s="19"/>
      <c r="O25" s="20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3" ht="21.95" customHeight="1" x14ac:dyDescent="0.25">
      <c r="A26" s="22" t="s">
        <v>65</v>
      </c>
      <c r="B26" s="26" t="s">
        <v>73</v>
      </c>
      <c r="C26" s="17">
        <v>13</v>
      </c>
      <c r="D26" s="17"/>
      <c r="E26" s="17"/>
      <c r="F26" s="17">
        <v>3</v>
      </c>
      <c r="G26" s="17" t="s">
        <v>69</v>
      </c>
      <c r="H26" s="17" t="s">
        <v>30</v>
      </c>
      <c r="I26" s="18"/>
      <c r="J26" s="18" t="s">
        <v>67</v>
      </c>
      <c r="K26" s="18"/>
      <c r="L26" s="18"/>
      <c r="M26" s="19" t="s">
        <v>66</v>
      </c>
      <c r="N26" s="19"/>
      <c r="O26" s="20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</row>
    <row r="27" spans="1:63" ht="21.95" customHeight="1" x14ac:dyDescent="0.25">
      <c r="A27" s="22" t="s">
        <v>51</v>
      </c>
      <c r="B27" s="46" t="s">
        <v>74</v>
      </c>
      <c r="C27" s="17">
        <v>13</v>
      </c>
      <c r="D27" s="17">
        <v>13</v>
      </c>
      <c r="E27" s="17"/>
      <c r="F27" s="17">
        <v>3</v>
      </c>
      <c r="G27" s="47" t="s">
        <v>69</v>
      </c>
      <c r="H27" s="17" t="s">
        <v>30</v>
      </c>
      <c r="I27" s="18"/>
      <c r="J27" s="18" t="s">
        <v>75</v>
      </c>
      <c r="K27" s="18"/>
      <c r="L27" s="18"/>
      <c r="M27" s="19"/>
      <c r="N27" s="19"/>
      <c r="O27" s="20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3" ht="21.95" customHeight="1" x14ac:dyDescent="0.25">
      <c r="A28" s="15" t="s">
        <v>16</v>
      </c>
      <c r="B28" s="26" t="s">
        <v>76</v>
      </c>
      <c r="C28" s="17">
        <v>13</v>
      </c>
      <c r="D28" s="17"/>
      <c r="E28" s="17"/>
      <c r="F28" s="17">
        <v>2</v>
      </c>
      <c r="G28" s="17" t="s">
        <v>69</v>
      </c>
      <c r="H28" s="17" t="s">
        <v>19</v>
      </c>
      <c r="I28" s="18"/>
      <c r="J28" s="18" t="s">
        <v>77</v>
      </c>
      <c r="K28" s="18"/>
      <c r="L28" s="18"/>
      <c r="M28" s="48"/>
      <c r="N28" s="19"/>
      <c r="O28" s="20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</row>
    <row r="29" spans="1:63" s="21" customFormat="1" ht="21.95" customHeight="1" x14ac:dyDescent="0.25">
      <c r="A29" s="22" t="s">
        <v>51</v>
      </c>
      <c r="B29" s="23" t="s">
        <v>78</v>
      </c>
      <c r="C29" s="17">
        <v>26</v>
      </c>
      <c r="D29" s="17"/>
      <c r="E29" s="17"/>
      <c r="F29" s="17">
        <v>3</v>
      </c>
      <c r="G29" s="47" t="s">
        <v>69</v>
      </c>
      <c r="H29" s="17" t="s">
        <v>30</v>
      </c>
      <c r="I29" s="18">
        <v>4</v>
      </c>
      <c r="J29" s="18" t="s">
        <v>79</v>
      </c>
      <c r="K29" s="18" t="s">
        <v>80</v>
      </c>
      <c r="L29" s="18"/>
      <c r="M29" s="19" t="s">
        <v>35</v>
      </c>
      <c r="N29" s="19"/>
      <c r="O29" s="20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3" s="50" customFormat="1" ht="21.95" customHeight="1" x14ac:dyDescent="0.25">
      <c r="A30" s="22" t="s">
        <v>37</v>
      </c>
      <c r="B30" s="49" t="s">
        <v>81</v>
      </c>
      <c r="C30" s="17">
        <v>26</v>
      </c>
      <c r="D30" s="17">
        <v>13</v>
      </c>
      <c r="E30" s="17"/>
      <c r="F30" s="17">
        <v>3</v>
      </c>
      <c r="G30" s="47" t="s">
        <v>69</v>
      </c>
      <c r="H30" s="17" t="s">
        <v>19</v>
      </c>
      <c r="I30" s="18"/>
      <c r="J30" s="18" t="s">
        <v>39</v>
      </c>
      <c r="K30" s="18"/>
      <c r="L30" s="18"/>
      <c r="M30" s="19" t="s">
        <v>38</v>
      </c>
      <c r="N30" s="19"/>
      <c r="O30" s="20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3" ht="21.95" customHeight="1" x14ac:dyDescent="0.25">
      <c r="A31" s="22" t="s">
        <v>37</v>
      </c>
      <c r="B31" s="26" t="s">
        <v>82</v>
      </c>
      <c r="C31" s="17"/>
      <c r="D31" s="17"/>
      <c r="E31" s="17">
        <v>60</v>
      </c>
      <c r="F31" s="17">
        <v>3</v>
      </c>
      <c r="G31" s="17" t="s">
        <v>69</v>
      </c>
      <c r="H31" s="17" t="s">
        <v>30</v>
      </c>
      <c r="I31" s="32"/>
      <c r="J31" s="32" t="s">
        <v>47</v>
      </c>
      <c r="K31" s="32"/>
      <c r="L31" s="32"/>
      <c r="M31" s="51" t="s">
        <v>35</v>
      </c>
      <c r="N31" s="51"/>
      <c r="O31" s="52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3" ht="21.95" customHeight="1" thickBot="1" x14ac:dyDescent="0.3">
      <c r="A32" s="27" t="s">
        <v>63</v>
      </c>
      <c r="B32" s="53" t="s">
        <v>83</v>
      </c>
      <c r="C32" s="29"/>
      <c r="D32" s="29"/>
      <c r="E32" s="29"/>
      <c r="F32" s="29">
        <v>2</v>
      </c>
      <c r="G32" s="29" t="s">
        <v>69</v>
      </c>
      <c r="H32" s="29"/>
      <c r="I32" s="31"/>
      <c r="J32" s="31"/>
      <c r="K32" s="31"/>
      <c r="L32" s="31"/>
      <c r="M32" s="33"/>
      <c r="N32" s="33"/>
      <c r="O32" s="3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63" s="50" customFormat="1" ht="21.95" customHeight="1" x14ac:dyDescent="0.25">
      <c r="A33" s="35" t="s">
        <v>28</v>
      </c>
      <c r="B33" s="54" t="s">
        <v>84</v>
      </c>
      <c r="C33" s="10">
        <v>13</v>
      </c>
      <c r="D33" s="55"/>
      <c r="E33" s="55"/>
      <c r="F33" s="55">
        <v>3</v>
      </c>
      <c r="G33" s="55" t="s">
        <v>85</v>
      </c>
      <c r="H33" s="10" t="s">
        <v>30</v>
      </c>
      <c r="I33" s="11"/>
      <c r="J33" s="11" t="s">
        <v>31</v>
      </c>
      <c r="K33" s="11"/>
      <c r="L33" s="11"/>
      <c r="M33" s="12" t="s">
        <v>29</v>
      </c>
      <c r="N33" s="12"/>
      <c r="O33" s="13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3" ht="21.95" customHeight="1" x14ac:dyDescent="0.25">
      <c r="A34" s="22" t="s">
        <v>16</v>
      </c>
      <c r="B34" s="46" t="s">
        <v>86</v>
      </c>
      <c r="C34" s="17">
        <v>26</v>
      </c>
      <c r="D34" s="47">
        <v>26</v>
      </c>
      <c r="E34" s="47"/>
      <c r="F34" s="47">
        <v>5</v>
      </c>
      <c r="G34" s="47" t="s">
        <v>85</v>
      </c>
      <c r="H34" s="17" t="s">
        <v>19</v>
      </c>
      <c r="I34" s="18">
        <v>4</v>
      </c>
      <c r="J34" s="18" t="s">
        <v>20</v>
      </c>
      <c r="K34" s="18"/>
      <c r="L34" s="18"/>
      <c r="M34" s="19" t="s">
        <v>45</v>
      </c>
      <c r="N34" s="19"/>
      <c r="O34" s="20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</row>
    <row r="35" spans="1:63" ht="21.95" customHeight="1" x14ac:dyDescent="0.25">
      <c r="A35" s="22" t="s">
        <v>16</v>
      </c>
      <c r="B35" s="46" t="s">
        <v>87</v>
      </c>
      <c r="C35" s="17">
        <v>26</v>
      </c>
      <c r="D35" s="47">
        <v>26</v>
      </c>
      <c r="E35" s="47"/>
      <c r="F35" s="47">
        <v>5</v>
      </c>
      <c r="G35" s="47" t="s">
        <v>85</v>
      </c>
      <c r="H35" s="17" t="s">
        <v>19</v>
      </c>
      <c r="I35" s="18"/>
      <c r="J35" s="18" t="s">
        <v>33</v>
      </c>
      <c r="K35" s="18"/>
      <c r="L35" s="18"/>
      <c r="M35" s="19"/>
      <c r="N35" s="19"/>
      <c r="O35" s="20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3" ht="21.95" customHeight="1" x14ac:dyDescent="0.25">
      <c r="A36" s="15" t="s">
        <v>37</v>
      </c>
      <c r="B36" s="26" t="s">
        <v>88</v>
      </c>
      <c r="C36" s="47">
        <v>13</v>
      </c>
      <c r="D36" s="47">
        <v>13</v>
      </c>
      <c r="E36" s="47"/>
      <c r="F36" s="47">
        <v>4</v>
      </c>
      <c r="G36" s="47" t="s">
        <v>85</v>
      </c>
      <c r="H36" s="17" t="s">
        <v>19</v>
      </c>
      <c r="I36" s="18"/>
      <c r="J36" s="18" t="s">
        <v>39</v>
      </c>
      <c r="K36" s="18"/>
      <c r="L36" s="18"/>
      <c r="M36" s="19" t="s">
        <v>81</v>
      </c>
      <c r="N36" s="19"/>
      <c r="O36" s="20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3" s="50" customFormat="1" ht="21.95" customHeight="1" x14ac:dyDescent="0.25">
      <c r="A37" s="15" t="s">
        <v>23</v>
      </c>
      <c r="B37" s="56" t="s">
        <v>89</v>
      </c>
      <c r="C37" s="17">
        <v>26</v>
      </c>
      <c r="D37" s="47"/>
      <c r="E37" s="47"/>
      <c r="F37" s="47">
        <v>2</v>
      </c>
      <c r="G37" s="47" t="s">
        <v>85</v>
      </c>
      <c r="H37" s="17" t="s">
        <v>19</v>
      </c>
      <c r="I37" s="18">
        <v>4</v>
      </c>
      <c r="J37" s="18" t="s">
        <v>67</v>
      </c>
      <c r="K37" s="18"/>
      <c r="L37" s="18"/>
      <c r="M37" s="19" t="s">
        <v>26</v>
      </c>
      <c r="N37" s="19"/>
      <c r="O37" s="20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3" ht="21.95" customHeight="1" x14ac:dyDescent="0.25">
      <c r="A38" s="22" t="s">
        <v>37</v>
      </c>
      <c r="B38" s="46" t="s">
        <v>90</v>
      </c>
      <c r="C38" s="17"/>
      <c r="D38" s="17"/>
      <c r="E38" s="17">
        <v>100</v>
      </c>
      <c r="F38" s="17">
        <v>4</v>
      </c>
      <c r="G38" s="17" t="s">
        <v>85</v>
      </c>
      <c r="H38" s="17" t="s">
        <v>30</v>
      </c>
      <c r="I38" s="18"/>
      <c r="J38" s="18" t="s">
        <v>47</v>
      </c>
      <c r="K38" s="18"/>
      <c r="L38" s="18"/>
      <c r="M38" s="19" t="s">
        <v>91</v>
      </c>
      <c r="N38" s="19"/>
      <c r="O38" s="20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3" ht="21.95" customHeight="1" x14ac:dyDescent="0.25">
      <c r="A39" s="22" t="s">
        <v>63</v>
      </c>
      <c r="B39" s="44" t="s">
        <v>92</v>
      </c>
      <c r="C39" s="17"/>
      <c r="D39" s="17"/>
      <c r="E39" s="17"/>
      <c r="F39" s="17">
        <v>2</v>
      </c>
      <c r="G39" s="17" t="s">
        <v>85</v>
      </c>
      <c r="H39" s="17"/>
      <c r="I39" s="18"/>
      <c r="J39" s="18"/>
      <c r="K39" s="18"/>
      <c r="L39" s="18"/>
      <c r="M39" s="19"/>
      <c r="N39" s="19"/>
      <c r="O39" s="20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3" ht="21.95" customHeight="1" thickBot="1" x14ac:dyDescent="0.3">
      <c r="A40" s="27" t="s">
        <v>65</v>
      </c>
      <c r="B40" s="45" t="s">
        <v>93</v>
      </c>
      <c r="C40" s="29">
        <v>13</v>
      </c>
      <c r="D40" s="29"/>
      <c r="E40" s="29"/>
      <c r="F40" s="29">
        <v>4</v>
      </c>
      <c r="G40" s="29" t="s">
        <v>85</v>
      </c>
      <c r="H40" s="29" t="s">
        <v>30</v>
      </c>
      <c r="I40" s="31"/>
      <c r="J40" s="31" t="s">
        <v>67</v>
      </c>
      <c r="K40" s="31"/>
      <c r="L40" s="31"/>
      <c r="M40" s="33" t="s">
        <v>73</v>
      </c>
      <c r="N40" s="33"/>
      <c r="O40" s="3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3" ht="21.95" customHeight="1" x14ac:dyDescent="0.25">
      <c r="A41" s="57"/>
      <c r="B41" s="58"/>
      <c r="C41" s="58"/>
      <c r="D41" s="58"/>
      <c r="E41" s="58"/>
      <c r="F41" s="59"/>
      <c r="G41" s="58"/>
      <c r="H41" s="58"/>
      <c r="I41" s="60"/>
      <c r="J41" s="60"/>
      <c r="K41" s="60"/>
      <c r="L41" s="60"/>
      <c r="M41" s="61"/>
      <c r="N41" s="62"/>
      <c r="O41" s="63"/>
    </row>
    <row r="42" spans="1:63" ht="21.95" customHeight="1" x14ac:dyDescent="0.25">
      <c r="A42" s="88" t="s">
        <v>94</v>
      </c>
      <c r="B42" s="88"/>
      <c r="C42" s="65" t="s">
        <v>95</v>
      </c>
      <c r="D42" s="65" t="s">
        <v>96</v>
      </c>
      <c r="E42" s="65" t="s">
        <v>97</v>
      </c>
      <c r="F42" s="65" t="s">
        <v>98</v>
      </c>
      <c r="G42" s="64" t="s">
        <v>99</v>
      </c>
      <c r="H42" s="64"/>
      <c r="I42" s="66"/>
      <c r="J42" s="66"/>
      <c r="K42" s="66"/>
      <c r="L42" s="66"/>
      <c r="M42" s="66"/>
      <c r="N42" s="67"/>
      <c r="O42" s="68"/>
      <c r="P42" s="69"/>
    </row>
    <row r="43" spans="1:63" ht="21.95" customHeight="1" thickBot="1" x14ac:dyDescent="0.3">
      <c r="A43" s="89" t="s">
        <v>100</v>
      </c>
      <c r="B43" s="90"/>
      <c r="C43" s="93">
        <f>SUM(C3:C12)</f>
        <v>208</v>
      </c>
      <c r="D43" s="70">
        <f>SUM(D3:D12)</f>
        <v>65</v>
      </c>
      <c r="E43" s="70">
        <f>SUM(E3:E12)</f>
        <v>0</v>
      </c>
      <c r="F43" s="95">
        <f>SUM(C43,D44)</f>
        <v>273</v>
      </c>
      <c r="G43" s="93">
        <f>SUM(F3:F12)</f>
        <v>31</v>
      </c>
      <c r="H43" s="71"/>
      <c r="I43" s="72"/>
      <c r="J43" s="72"/>
      <c r="K43" s="72"/>
      <c r="L43" s="72"/>
      <c r="M43" s="72"/>
      <c r="N43" s="73"/>
      <c r="O43" s="74"/>
      <c r="P43" s="69"/>
    </row>
    <row r="44" spans="1:63" ht="21.95" customHeight="1" thickBot="1" x14ac:dyDescent="0.3">
      <c r="A44" s="91"/>
      <c r="B44" s="92"/>
      <c r="C44" s="94"/>
      <c r="D44" s="97">
        <f>SUM(D43:E43)</f>
        <v>65</v>
      </c>
      <c r="E44" s="97"/>
      <c r="F44" s="96"/>
      <c r="G44" s="94"/>
      <c r="H44" s="71"/>
      <c r="I44" s="72"/>
      <c r="J44" s="72"/>
      <c r="K44" s="72"/>
      <c r="L44" s="72"/>
      <c r="M44" s="72"/>
      <c r="N44" s="73"/>
      <c r="O44" s="74"/>
      <c r="P44" s="69"/>
    </row>
    <row r="45" spans="1:63" ht="21.95" customHeight="1" thickBot="1" x14ac:dyDescent="0.3">
      <c r="A45" s="98" t="s">
        <v>101</v>
      </c>
      <c r="B45" s="99"/>
      <c r="C45" s="100">
        <f>SUM(C13:C22)</f>
        <v>156</v>
      </c>
      <c r="D45" s="75">
        <f>SUM(D13:D22)</f>
        <v>91</v>
      </c>
      <c r="E45" s="75">
        <f>SUM(E13:E22)</f>
        <v>40</v>
      </c>
      <c r="F45" s="102">
        <f>SUM(C45,D46)</f>
        <v>287</v>
      </c>
      <c r="G45" s="103">
        <f>SUM(F13:F22)</f>
        <v>31</v>
      </c>
      <c r="H45" s="71"/>
      <c r="I45" s="72"/>
      <c r="J45" s="72"/>
      <c r="K45" s="72"/>
      <c r="L45" s="72"/>
      <c r="M45" s="72"/>
      <c r="N45" s="73"/>
      <c r="O45" s="76"/>
      <c r="P45" s="69"/>
    </row>
    <row r="46" spans="1:63" ht="21.95" customHeight="1" thickBot="1" x14ac:dyDescent="0.3">
      <c r="A46" s="91"/>
      <c r="B46" s="92"/>
      <c r="C46" s="101"/>
      <c r="D46" s="97">
        <f>SUM(D45:E45)</f>
        <v>131</v>
      </c>
      <c r="E46" s="97"/>
      <c r="F46" s="96"/>
      <c r="G46" s="94"/>
      <c r="H46" s="71"/>
      <c r="I46" s="72"/>
      <c r="J46" s="72"/>
      <c r="K46" s="72"/>
      <c r="L46" s="72"/>
      <c r="M46" s="72"/>
      <c r="N46" s="73"/>
      <c r="O46" s="76"/>
      <c r="P46" s="69"/>
    </row>
    <row r="47" spans="1:63" ht="21.95" customHeight="1" thickBot="1" x14ac:dyDescent="0.3">
      <c r="A47" s="98" t="s">
        <v>102</v>
      </c>
      <c r="B47" s="99"/>
      <c r="C47" s="100">
        <f>SUM(C23:C32)</f>
        <v>156</v>
      </c>
      <c r="D47" s="75">
        <f>SUM(D23:D32)</f>
        <v>65</v>
      </c>
      <c r="E47" s="75">
        <f>SUM(E23:E32)</f>
        <v>60</v>
      </c>
      <c r="F47" s="102">
        <f>SUM(C47,D48)</f>
        <v>281</v>
      </c>
      <c r="G47" s="103">
        <f>SUM(F23:F32)</f>
        <v>29</v>
      </c>
      <c r="H47" s="77"/>
      <c r="I47" s="72"/>
      <c r="J47" s="72"/>
      <c r="K47" s="72"/>
      <c r="L47" s="72"/>
      <c r="M47" s="72"/>
      <c r="N47" s="77"/>
      <c r="O47" s="77"/>
      <c r="P47" s="69"/>
    </row>
    <row r="48" spans="1:63" ht="21.95" customHeight="1" thickBot="1" x14ac:dyDescent="0.3">
      <c r="A48" s="91"/>
      <c r="B48" s="92"/>
      <c r="C48" s="101"/>
      <c r="D48" s="97">
        <f>SUM(D47:E47)</f>
        <v>125</v>
      </c>
      <c r="E48" s="97"/>
      <c r="F48" s="96"/>
      <c r="G48" s="94"/>
      <c r="H48" s="77"/>
      <c r="I48" s="72"/>
      <c r="J48" s="72"/>
      <c r="K48" s="72"/>
      <c r="L48" s="72"/>
      <c r="M48" s="72"/>
      <c r="N48" s="77"/>
      <c r="O48" s="77"/>
      <c r="P48" s="69"/>
    </row>
    <row r="49" spans="1:16" ht="21.95" customHeight="1" thickBot="1" x14ac:dyDescent="0.3">
      <c r="A49" s="98" t="s">
        <v>103</v>
      </c>
      <c r="B49" s="99"/>
      <c r="C49" s="100">
        <f>SUM(C33:C40)</f>
        <v>117</v>
      </c>
      <c r="D49" s="75">
        <f>SUM(D33:D40)</f>
        <v>65</v>
      </c>
      <c r="E49" s="75">
        <f>SUM(E33:E40)</f>
        <v>100</v>
      </c>
      <c r="F49" s="102">
        <f>SUM(C49,D50)</f>
        <v>282</v>
      </c>
      <c r="G49" s="103">
        <f>SUM(F33:F40)</f>
        <v>29</v>
      </c>
      <c r="H49" s="77"/>
      <c r="I49" s="72"/>
      <c r="J49" s="72"/>
      <c r="K49" s="72"/>
      <c r="L49" s="72"/>
      <c r="M49" s="72"/>
      <c r="N49" s="77"/>
      <c r="O49" s="77"/>
      <c r="P49" s="69"/>
    </row>
    <row r="50" spans="1:16" ht="21.95" customHeight="1" thickBot="1" x14ac:dyDescent="0.3">
      <c r="A50" s="91"/>
      <c r="B50" s="92"/>
      <c r="C50" s="101"/>
      <c r="D50" s="97">
        <f>SUM(D49:E49)</f>
        <v>165</v>
      </c>
      <c r="E50" s="97"/>
      <c r="F50" s="96"/>
      <c r="G50" s="94"/>
      <c r="H50" s="77"/>
      <c r="I50" s="77"/>
      <c r="J50" s="77"/>
      <c r="K50" s="77"/>
      <c r="L50" s="77"/>
      <c r="M50" s="77"/>
      <c r="N50" s="77"/>
      <c r="O50" s="77"/>
      <c r="P50" s="69"/>
    </row>
    <row r="51" spans="1:16" ht="21.95" customHeight="1" thickBot="1" x14ac:dyDescent="0.3">
      <c r="A51" s="109" t="s">
        <v>104</v>
      </c>
      <c r="B51" s="110"/>
      <c r="C51" s="113">
        <f>SUM(C3:C40)</f>
        <v>637</v>
      </c>
      <c r="D51" s="78">
        <f>SUM(D3:D40)</f>
        <v>286</v>
      </c>
      <c r="E51" s="78">
        <f>SUM(E3:E40)</f>
        <v>200</v>
      </c>
      <c r="F51" s="103">
        <f>SUM(C51,D52)</f>
        <v>1123</v>
      </c>
      <c r="G51" s="113">
        <f>SUM(G43:G50)</f>
        <v>120</v>
      </c>
      <c r="H51" s="77"/>
      <c r="I51" s="77"/>
      <c r="J51" s="77"/>
      <c r="K51" s="77"/>
      <c r="L51" s="77"/>
      <c r="M51" s="77"/>
      <c r="N51" s="77"/>
      <c r="O51" s="77"/>
      <c r="P51" s="69"/>
    </row>
    <row r="52" spans="1:16" ht="21.95" customHeight="1" thickBot="1" x14ac:dyDescent="0.3">
      <c r="A52" s="111"/>
      <c r="B52" s="112"/>
      <c r="C52" s="113"/>
      <c r="D52" s="113">
        <f>SUM(D51:E51)</f>
        <v>486</v>
      </c>
      <c r="E52" s="113"/>
      <c r="F52" s="94"/>
      <c r="G52" s="113"/>
      <c r="H52" s="77"/>
      <c r="I52" s="77"/>
      <c r="J52" s="77"/>
      <c r="K52" s="77"/>
      <c r="L52" s="77"/>
      <c r="M52" s="77"/>
      <c r="N52" s="77"/>
      <c r="O52" s="77"/>
      <c r="P52" s="69"/>
    </row>
    <row r="53" spans="1:16" ht="21.95" customHeight="1" thickBot="1" x14ac:dyDescent="0.3">
      <c r="A53" s="104" t="s">
        <v>105</v>
      </c>
      <c r="B53" s="105"/>
      <c r="C53" s="106">
        <f>SUM(C51,D52)</f>
        <v>1123</v>
      </c>
      <c r="D53" s="107"/>
      <c r="E53" s="107"/>
      <c r="F53" s="107"/>
      <c r="G53" s="108"/>
      <c r="H53" s="77"/>
      <c r="I53" s="77"/>
      <c r="J53" s="77"/>
      <c r="K53" s="77"/>
      <c r="L53" s="77"/>
      <c r="M53" s="77"/>
      <c r="N53" s="77"/>
      <c r="O53" s="77"/>
    </row>
    <row r="54" spans="1:16" ht="21.95" customHeight="1" x14ac:dyDescent="0.25">
      <c r="C54" s="79">
        <f>C51/C53</f>
        <v>0.56723063223508463</v>
      </c>
      <c r="D54" s="79">
        <f>D52/C53</f>
        <v>0.43276936776491542</v>
      </c>
      <c r="H54" s="77"/>
      <c r="I54" s="77"/>
      <c r="J54" s="77"/>
      <c r="K54" s="77"/>
      <c r="L54" s="77"/>
      <c r="M54" s="77"/>
      <c r="N54" s="77"/>
      <c r="O54" s="77"/>
    </row>
    <row r="55" spans="1:16" ht="21.95" customHeight="1" x14ac:dyDescent="0.25">
      <c r="H55" s="77"/>
      <c r="I55" s="77"/>
      <c r="J55" s="77"/>
      <c r="K55" s="77"/>
      <c r="L55" s="77"/>
      <c r="M55" s="77"/>
      <c r="N55" s="77"/>
      <c r="O55" s="77"/>
    </row>
    <row r="56" spans="1:16" ht="21.95" customHeight="1" x14ac:dyDescent="0.25">
      <c r="B56" s="23" t="s">
        <v>106</v>
      </c>
      <c r="H56" s="77"/>
      <c r="I56" s="77"/>
      <c r="J56" s="77"/>
      <c r="K56" s="77"/>
      <c r="L56" s="77"/>
      <c r="M56" s="77"/>
      <c r="N56" s="77"/>
      <c r="O56" s="77"/>
    </row>
    <row r="57" spans="1:16" ht="21.95" customHeight="1" x14ac:dyDescent="0.25">
      <c r="B57" s="42" t="s">
        <v>107</v>
      </c>
      <c r="H57" s="77"/>
      <c r="I57" s="77"/>
      <c r="J57" s="77"/>
      <c r="K57" s="77"/>
      <c r="L57" s="77"/>
      <c r="M57" s="77"/>
      <c r="N57" s="77"/>
      <c r="O57" s="77"/>
    </row>
    <row r="58" spans="1:16" ht="21.95" customHeight="1" x14ac:dyDescent="0.25">
      <c r="B58" s="49" t="s">
        <v>108</v>
      </c>
      <c r="H58" s="77"/>
      <c r="I58" s="77"/>
      <c r="J58" s="77"/>
      <c r="K58" s="77"/>
      <c r="L58" s="77"/>
      <c r="M58" s="77"/>
      <c r="N58" s="77"/>
      <c r="O58" s="77"/>
    </row>
    <row r="59" spans="1:16" ht="21.95" customHeight="1" x14ac:dyDescent="0.25">
      <c r="I59"/>
      <c r="J59"/>
      <c r="K59"/>
      <c r="L59"/>
      <c r="O59"/>
    </row>
    <row r="60" spans="1:16" ht="21.95" customHeight="1" x14ac:dyDescent="0.25">
      <c r="B60" s="80" t="s">
        <v>109</v>
      </c>
      <c r="C60" s="81" t="s">
        <v>110</v>
      </c>
      <c r="I60"/>
      <c r="J60"/>
      <c r="K60"/>
      <c r="L60"/>
      <c r="O60"/>
    </row>
    <row r="61" spans="1:16" ht="21.95" customHeight="1" x14ac:dyDescent="0.25">
      <c r="B61" s="82" t="s">
        <v>111</v>
      </c>
      <c r="C61" s="83">
        <v>120</v>
      </c>
      <c r="I61"/>
      <c r="J61"/>
      <c r="K61"/>
      <c r="L61"/>
      <c r="O61"/>
    </row>
    <row r="62" spans="1:16" ht="21.95" customHeight="1" x14ac:dyDescent="0.25">
      <c r="B62" s="82" t="s">
        <v>112</v>
      </c>
      <c r="C62" s="83" t="s">
        <v>113</v>
      </c>
      <c r="I62"/>
      <c r="J62"/>
      <c r="K62"/>
      <c r="L62"/>
      <c r="O62"/>
    </row>
    <row r="63" spans="1:16" ht="21.95" customHeight="1" x14ac:dyDescent="0.25">
      <c r="B63" s="82" t="s">
        <v>114</v>
      </c>
      <c r="C63" s="83">
        <v>10</v>
      </c>
      <c r="I63"/>
      <c r="J63"/>
      <c r="K63"/>
      <c r="L63"/>
      <c r="O63"/>
    </row>
    <row r="64" spans="1:16" ht="21.95" customHeight="1" x14ac:dyDescent="0.25">
      <c r="B64" s="82" t="s">
        <v>115</v>
      </c>
      <c r="C64" s="83">
        <v>4</v>
      </c>
      <c r="I64"/>
      <c r="J64"/>
      <c r="K64"/>
      <c r="L64"/>
      <c r="O64"/>
    </row>
    <row r="65" spans="2:15" ht="21.95" customHeight="1" x14ac:dyDescent="0.25">
      <c r="B65" s="82" t="s">
        <v>116</v>
      </c>
      <c r="C65" s="83">
        <v>6</v>
      </c>
      <c r="I65"/>
      <c r="J65"/>
      <c r="K65"/>
      <c r="L65"/>
      <c r="O65"/>
    </row>
    <row r="66" spans="2:15" ht="21.95" customHeight="1" x14ac:dyDescent="0.25">
      <c r="B66" s="82" t="s">
        <v>117</v>
      </c>
      <c r="C66" s="84">
        <v>30</v>
      </c>
      <c r="I66"/>
      <c r="J66"/>
      <c r="K66"/>
      <c r="L66"/>
      <c r="O66"/>
    </row>
    <row r="67" spans="2:15" ht="21.95" customHeight="1" x14ac:dyDescent="0.25">
      <c r="B67" s="82" t="s">
        <v>118</v>
      </c>
      <c r="C67" s="83">
        <v>20</v>
      </c>
      <c r="I67"/>
      <c r="J67"/>
      <c r="K67"/>
      <c r="L67"/>
      <c r="O67"/>
    </row>
    <row r="68" spans="2:15" ht="21.95" customHeight="1" x14ac:dyDescent="0.25">
      <c r="B68" s="82" t="s">
        <v>119</v>
      </c>
      <c r="C68" s="83">
        <v>21</v>
      </c>
      <c r="I68"/>
      <c r="J68"/>
      <c r="K68"/>
      <c r="L68"/>
      <c r="O68"/>
    </row>
    <row r="69" spans="2:15" ht="21.95" customHeight="1" x14ac:dyDescent="0.25">
      <c r="B69" s="82" t="s">
        <v>120</v>
      </c>
      <c r="C69" s="83">
        <v>21</v>
      </c>
      <c r="I69"/>
      <c r="J69"/>
      <c r="K69"/>
      <c r="L69"/>
      <c r="O69"/>
    </row>
    <row r="70" spans="2:15" ht="21.95" customHeight="1" x14ac:dyDescent="0.25">
      <c r="B70" s="82" t="s">
        <v>121</v>
      </c>
      <c r="C70" s="83">
        <v>12</v>
      </c>
      <c r="I70"/>
      <c r="J70"/>
      <c r="K70"/>
      <c r="L70"/>
      <c r="O70"/>
    </row>
    <row r="71" spans="2:15" ht="21.95" customHeight="1" x14ac:dyDescent="0.25">
      <c r="I71"/>
      <c r="J71"/>
      <c r="K71"/>
      <c r="L71"/>
      <c r="O71"/>
    </row>
    <row r="72" spans="2:15" ht="21.95" customHeight="1" x14ac:dyDescent="0.25">
      <c r="I72"/>
      <c r="J72"/>
      <c r="K72"/>
      <c r="L72"/>
      <c r="O72"/>
    </row>
    <row r="73" spans="2:15" ht="21.95" customHeight="1" x14ac:dyDescent="0.25">
      <c r="I73"/>
      <c r="J73"/>
      <c r="K73"/>
      <c r="L73"/>
      <c r="O73"/>
    </row>
    <row r="74" spans="2:15" ht="21.95" customHeight="1" x14ac:dyDescent="0.25">
      <c r="I74"/>
      <c r="J74"/>
      <c r="K74"/>
      <c r="L74"/>
      <c r="O74"/>
    </row>
    <row r="75" spans="2:15" ht="21.95" customHeight="1" x14ac:dyDescent="0.25">
      <c r="I75"/>
      <c r="J75"/>
      <c r="K75"/>
      <c r="L75"/>
      <c r="O75"/>
    </row>
    <row r="76" spans="2:15" ht="21.95" customHeight="1" x14ac:dyDescent="0.25">
      <c r="I76"/>
      <c r="J76"/>
      <c r="K76"/>
      <c r="L76"/>
      <c r="O76"/>
    </row>
    <row r="77" spans="2:15" ht="21.95" customHeight="1" x14ac:dyDescent="0.25">
      <c r="I77"/>
      <c r="J77"/>
      <c r="K77"/>
      <c r="L77"/>
      <c r="O77"/>
    </row>
    <row r="78" spans="2:15" ht="21.95" customHeight="1" x14ac:dyDescent="0.25">
      <c r="I78"/>
      <c r="J78"/>
      <c r="K78"/>
      <c r="L78"/>
      <c r="O78"/>
    </row>
    <row r="79" spans="2:15" ht="21.95" customHeight="1" x14ac:dyDescent="0.25">
      <c r="I79"/>
      <c r="J79"/>
      <c r="K79"/>
      <c r="L79"/>
      <c r="O79"/>
    </row>
    <row r="80" spans="2:15" ht="21.95" customHeight="1" x14ac:dyDescent="0.25">
      <c r="I80"/>
      <c r="J80"/>
      <c r="K80"/>
      <c r="L80"/>
      <c r="O80"/>
    </row>
    <row r="81" spans="9:15" ht="21.95" customHeight="1" x14ac:dyDescent="0.25">
      <c r="I81"/>
      <c r="J81"/>
      <c r="K81"/>
      <c r="L81"/>
      <c r="O81"/>
    </row>
    <row r="82" spans="9:15" ht="21.95" customHeight="1" x14ac:dyDescent="0.25">
      <c r="I82"/>
      <c r="J82"/>
      <c r="K82"/>
      <c r="L82"/>
      <c r="O82"/>
    </row>
    <row r="83" spans="9:15" ht="21.95" customHeight="1" x14ac:dyDescent="0.25">
      <c r="I83"/>
      <c r="J83"/>
      <c r="K83"/>
      <c r="L83"/>
      <c r="O83"/>
    </row>
  </sheetData>
  <mergeCells count="28">
    <mergeCell ref="A53:B53"/>
    <mergeCell ref="C53:G53"/>
    <mergeCell ref="A49:B50"/>
    <mergeCell ref="C49:C50"/>
    <mergeCell ref="F49:F50"/>
    <mergeCell ref="G49:G50"/>
    <mergeCell ref="D50:E50"/>
    <mergeCell ref="A51:B52"/>
    <mergeCell ref="C51:C52"/>
    <mergeCell ref="F51:F52"/>
    <mergeCell ref="G51:G52"/>
    <mergeCell ref="D52:E52"/>
    <mergeCell ref="A45:B46"/>
    <mergeCell ref="C45:C46"/>
    <mergeCell ref="F45:F46"/>
    <mergeCell ref="G45:G46"/>
    <mergeCell ref="D46:E46"/>
    <mergeCell ref="A47:B48"/>
    <mergeCell ref="C47:C48"/>
    <mergeCell ref="F47:F48"/>
    <mergeCell ref="G47:G48"/>
    <mergeCell ref="D48:E48"/>
    <mergeCell ref="A42:B42"/>
    <mergeCell ref="A43:B44"/>
    <mergeCell ref="C43:C44"/>
    <mergeCell ref="F43:F44"/>
    <mergeCell ref="G43:G44"/>
    <mergeCell ref="D44:E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27198-8FF3-4442-87BD-6CA9888BE9FD}">
  <dimension ref="A1:H40"/>
  <sheetViews>
    <sheetView tabSelected="1" workbookViewId="0">
      <selection activeCell="R18" sqref="R18"/>
    </sheetView>
  </sheetViews>
  <sheetFormatPr defaultRowHeight="15" x14ac:dyDescent="0.25"/>
  <cols>
    <col min="1" max="1" width="46.5703125" customWidth="1"/>
    <col min="7" max="7" width="14.42578125" customWidth="1"/>
    <col min="8" max="8" width="16.42578125" customWidth="1"/>
  </cols>
  <sheetData>
    <row r="1" spans="1:8" x14ac:dyDescent="0.25">
      <c r="A1" s="114" t="s">
        <v>134</v>
      </c>
    </row>
    <row r="2" spans="1:8" ht="24" x14ac:dyDescent="0.25">
      <c r="A2" s="86" t="s">
        <v>122</v>
      </c>
      <c r="B2" s="86" t="s">
        <v>123</v>
      </c>
      <c r="C2" s="86" t="s">
        <v>124</v>
      </c>
      <c r="D2" s="86" t="s">
        <v>125</v>
      </c>
      <c r="E2" s="86" t="s">
        <v>126</v>
      </c>
      <c r="F2" s="86" t="s">
        <v>127</v>
      </c>
      <c r="G2" s="86" t="s">
        <v>128</v>
      </c>
    </row>
    <row r="3" spans="1:8" x14ac:dyDescent="0.25">
      <c r="A3" s="9" t="s">
        <v>131</v>
      </c>
      <c r="B3" s="10">
        <v>26</v>
      </c>
      <c r="C3" s="10">
        <v>26</v>
      </c>
      <c r="D3" s="10"/>
      <c r="E3" s="10">
        <v>4</v>
      </c>
      <c r="F3" s="10" t="s">
        <v>18</v>
      </c>
      <c r="G3" s="10" t="s">
        <v>129</v>
      </c>
      <c r="H3" s="17"/>
    </row>
    <row r="4" spans="1:8" x14ac:dyDescent="0.25">
      <c r="A4" s="26" t="s">
        <v>132</v>
      </c>
      <c r="B4" s="17">
        <v>13</v>
      </c>
      <c r="C4" s="17"/>
      <c r="D4" s="17"/>
      <c r="E4" s="17">
        <v>3</v>
      </c>
      <c r="F4" s="17" t="s">
        <v>18</v>
      </c>
      <c r="G4" s="10" t="s">
        <v>129</v>
      </c>
      <c r="H4" s="17"/>
    </row>
    <row r="5" spans="1:8" x14ac:dyDescent="0.25">
      <c r="A5" s="26" t="s">
        <v>133</v>
      </c>
      <c r="B5" s="17">
        <v>13</v>
      </c>
      <c r="C5" s="17"/>
      <c r="D5" s="17"/>
      <c r="E5" s="17">
        <v>2</v>
      </c>
      <c r="F5" s="17" t="s">
        <v>18</v>
      </c>
      <c r="G5" s="10" t="s">
        <v>129</v>
      </c>
    </row>
    <row r="6" spans="1:8" x14ac:dyDescent="0.25">
      <c r="A6" s="26" t="s">
        <v>135</v>
      </c>
      <c r="B6" s="17">
        <v>26</v>
      </c>
      <c r="C6" s="17">
        <v>13</v>
      </c>
      <c r="D6" s="17"/>
      <c r="E6" s="17">
        <v>3</v>
      </c>
      <c r="F6" s="17" t="s">
        <v>18</v>
      </c>
      <c r="G6" s="10" t="s">
        <v>129</v>
      </c>
    </row>
    <row r="7" spans="1:8" ht="22.5" x14ac:dyDescent="0.25">
      <c r="A7" s="46" t="s">
        <v>136</v>
      </c>
      <c r="B7" s="17">
        <v>13</v>
      </c>
      <c r="C7" s="17"/>
      <c r="D7" s="17"/>
      <c r="E7" s="17">
        <v>2</v>
      </c>
      <c r="F7" s="17" t="s">
        <v>18</v>
      </c>
      <c r="G7" s="17" t="s">
        <v>130</v>
      </c>
    </row>
    <row r="8" spans="1:8" x14ac:dyDescent="0.25">
      <c r="A8" s="24" t="s">
        <v>137</v>
      </c>
      <c r="B8" s="17">
        <v>26</v>
      </c>
      <c r="C8" s="17">
        <v>13</v>
      </c>
      <c r="D8" s="17"/>
      <c r="E8" s="17">
        <v>4</v>
      </c>
      <c r="F8" s="17" t="s">
        <v>18</v>
      </c>
      <c r="G8" s="10" t="s">
        <v>129</v>
      </c>
    </row>
    <row r="9" spans="1:8" x14ac:dyDescent="0.25">
      <c r="A9" s="46" t="s">
        <v>138</v>
      </c>
      <c r="B9" s="17">
        <v>26</v>
      </c>
      <c r="C9" s="17"/>
      <c r="D9" s="17"/>
      <c r="E9" s="17">
        <v>3</v>
      </c>
      <c r="F9" s="17" t="s">
        <v>18</v>
      </c>
      <c r="G9" s="10" t="s">
        <v>129</v>
      </c>
    </row>
    <row r="10" spans="1:8" ht="22.5" x14ac:dyDescent="0.25">
      <c r="A10" s="46" t="s">
        <v>139</v>
      </c>
      <c r="B10" s="17">
        <v>26</v>
      </c>
      <c r="C10" s="17">
        <v>13</v>
      </c>
      <c r="D10" s="17"/>
      <c r="E10" s="17">
        <v>4</v>
      </c>
      <c r="F10" s="17" t="s">
        <v>18</v>
      </c>
      <c r="G10" s="17" t="s">
        <v>130</v>
      </c>
    </row>
    <row r="11" spans="1:8" ht="22.5" x14ac:dyDescent="0.25">
      <c r="A11" s="26" t="s">
        <v>140</v>
      </c>
      <c r="B11" s="17">
        <v>13</v>
      </c>
      <c r="C11" s="17"/>
      <c r="D11" s="17"/>
      <c r="E11" s="17">
        <v>3</v>
      </c>
      <c r="F11" s="17" t="s">
        <v>18</v>
      </c>
      <c r="G11" s="17" t="s">
        <v>130</v>
      </c>
    </row>
    <row r="12" spans="1:8" ht="23.25" thickBot="1" x14ac:dyDescent="0.3">
      <c r="A12" s="87" t="s">
        <v>141</v>
      </c>
      <c r="B12" s="29">
        <v>26</v>
      </c>
      <c r="C12" s="29"/>
      <c r="D12" s="29"/>
      <c r="E12" s="29">
        <v>3</v>
      </c>
      <c r="F12" s="30" t="s">
        <v>43</v>
      </c>
      <c r="G12" s="17" t="s">
        <v>130</v>
      </c>
    </row>
    <row r="13" spans="1:8" x14ac:dyDescent="0.25">
      <c r="A13" s="9" t="s">
        <v>142</v>
      </c>
      <c r="B13" s="10">
        <v>26</v>
      </c>
      <c r="C13" s="10">
        <v>13</v>
      </c>
      <c r="D13" s="10"/>
      <c r="E13" s="10">
        <v>4</v>
      </c>
      <c r="F13" s="10" t="s">
        <v>46</v>
      </c>
      <c r="G13" s="10" t="s">
        <v>129</v>
      </c>
    </row>
    <row r="14" spans="1:8" x14ac:dyDescent="0.25">
      <c r="A14" s="26" t="s">
        <v>143</v>
      </c>
      <c r="B14" s="17">
        <v>13</v>
      </c>
      <c r="C14" s="17">
        <v>26</v>
      </c>
      <c r="D14" s="17"/>
      <c r="E14" s="17">
        <v>3</v>
      </c>
      <c r="F14" s="17" t="s">
        <v>46</v>
      </c>
      <c r="G14" s="10" t="s">
        <v>129</v>
      </c>
    </row>
    <row r="15" spans="1:8" x14ac:dyDescent="0.25">
      <c r="A15" s="26" t="s">
        <v>145</v>
      </c>
      <c r="B15" s="17">
        <v>13</v>
      </c>
      <c r="C15" s="17">
        <v>13</v>
      </c>
      <c r="D15" s="17"/>
      <c r="E15" s="17">
        <v>2</v>
      </c>
      <c r="F15" s="17" t="s">
        <v>46</v>
      </c>
      <c r="G15" s="10" t="s">
        <v>129</v>
      </c>
    </row>
    <row r="16" spans="1:8" ht="22.5" x14ac:dyDescent="0.25">
      <c r="A16" s="46" t="s">
        <v>146</v>
      </c>
      <c r="B16" s="17">
        <v>26</v>
      </c>
      <c r="C16" s="17">
        <v>13</v>
      </c>
      <c r="D16" s="17"/>
      <c r="E16" s="17">
        <v>4</v>
      </c>
      <c r="F16" s="17" t="s">
        <v>46</v>
      </c>
      <c r="G16" s="17" t="s">
        <v>130</v>
      </c>
    </row>
    <row r="17" spans="1:7" ht="22.5" x14ac:dyDescent="0.25">
      <c r="A17" s="46" t="s">
        <v>147</v>
      </c>
      <c r="B17" s="17">
        <v>26</v>
      </c>
      <c r="C17" s="17">
        <v>13</v>
      </c>
      <c r="D17" s="17"/>
      <c r="E17" s="17">
        <v>4</v>
      </c>
      <c r="F17" s="17" t="s">
        <v>46</v>
      </c>
      <c r="G17" s="17" t="s">
        <v>130</v>
      </c>
    </row>
    <row r="18" spans="1:7" x14ac:dyDescent="0.25">
      <c r="A18" s="46" t="s">
        <v>148</v>
      </c>
      <c r="B18" s="17">
        <v>26</v>
      </c>
      <c r="C18" s="17"/>
      <c r="D18" s="17"/>
      <c r="E18" s="17">
        <v>3</v>
      </c>
      <c r="F18" s="17" t="s">
        <v>46</v>
      </c>
      <c r="G18" s="10" t="s">
        <v>129</v>
      </c>
    </row>
    <row r="19" spans="1:7" x14ac:dyDescent="0.25">
      <c r="A19" s="46" t="s">
        <v>149</v>
      </c>
      <c r="B19" s="17">
        <v>13</v>
      </c>
      <c r="C19" s="17">
        <v>13</v>
      </c>
      <c r="D19" s="17"/>
      <c r="E19" s="17">
        <v>3</v>
      </c>
      <c r="F19" s="17" t="s">
        <v>46</v>
      </c>
      <c r="G19" s="10" t="s">
        <v>129</v>
      </c>
    </row>
    <row r="20" spans="1:7" ht="22.5" x14ac:dyDescent="0.25">
      <c r="A20" s="26" t="s">
        <v>150</v>
      </c>
      <c r="B20" s="17"/>
      <c r="C20" s="17"/>
      <c r="D20" s="17">
        <v>40</v>
      </c>
      <c r="E20" s="17">
        <v>3</v>
      </c>
      <c r="F20" s="17" t="s">
        <v>46</v>
      </c>
      <c r="G20" s="17" t="s">
        <v>130</v>
      </c>
    </row>
    <row r="21" spans="1:7" x14ac:dyDescent="0.25">
      <c r="A21" s="26" t="s">
        <v>152</v>
      </c>
      <c r="B21" s="17"/>
      <c r="C21" s="17"/>
      <c r="D21" s="17"/>
      <c r="E21" s="17">
        <v>2</v>
      </c>
      <c r="F21" s="17" t="s">
        <v>46</v>
      </c>
      <c r="G21" s="17"/>
    </row>
    <row r="22" spans="1:7" ht="23.25" thickBot="1" x14ac:dyDescent="0.3">
      <c r="A22" s="45" t="s">
        <v>153</v>
      </c>
      <c r="B22" s="29">
        <v>13</v>
      </c>
      <c r="C22" s="29"/>
      <c r="D22" s="29"/>
      <c r="E22" s="29">
        <v>3</v>
      </c>
      <c r="F22" s="29" t="s">
        <v>46</v>
      </c>
      <c r="G22" s="17" t="s">
        <v>130</v>
      </c>
    </row>
    <row r="23" spans="1:7" x14ac:dyDescent="0.25">
      <c r="A23" s="9" t="s">
        <v>158</v>
      </c>
      <c r="B23" s="10">
        <v>26</v>
      </c>
      <c r="C23" s="10">
        <v>13</v>
      </c>
      <c r="D23" s="10"/>
      <c r="E23" s="10">
        <v>4</v>
      </c>
      <c r="F23" s="10" t="s">
        <v>69</v>
      </c>
      <c r="G23" s="10" t="s">
        <v>129</v>
      </c>
    </row>
    <row r="24" spans="1:7" x14ac:dyDescent="0.25">
      <c r="A24" s="26" t="s">
        <v>144</v>
      </c>
      <c r="B24" s="17">
        <v>13</v>
      </c>
      <c r="C24" s="17">
        <v>13</v>
      </c>
      <c r="D24" s="17"/>
      <c r="E24" s="17">
        <v>3</v>
      </c>
      <c r="F24" s="17" t="s">
        <v>69</v>
      </c>
      <c r="G24" s="10" t="s">
        <v>129</v>
      </c>
    </row>
    <row r="25" spans="1:7" x14ac:dyDescent="0.25">
      <c r="A25" s="46" t="s">
        <v>159</v>
      </c>
      <c r="B25" s="17">
        <v>26</v>
      </c>
      <c r="C25" s="17">
        <v>13</v>
      </c>
      <c r="D25" s="17"/>
      <c r="E25" s="17">
        <v>3</v>
      </c>
      <c r="F25" s="47" t="s">
        <v>69</v>
      </c>
      <c r="G25" s="10" t="s">
        <v>129</v>
      </c>
    </row>
    <row r="26" spans="1:7" ht="22.5" x14ac:dyDescent="0.25">
      <c r="A26" s="26" t="s">
        <v>155</v>
      </c>
      <c r="B26" s="17">
        <v>13</v>
      </c>
      <c r="C26" s="17"/>
      <c r="D26" s="17"/>
      <c r="E26" s="17">
        <v>3</v>
      </c>
      <c r="F26" s="17" t="s">
        <v>69</v>
      </c>
      <c r="G26" s="17" t="s">
        <v>130</v>
      </c>
    </row>
    <row r="27" spans="1:7" ht="22.5" x14ac:dyDescent="0.25">
      <c r="A27" s="46" t="s">
        <v>160</v>
      </c>
      <c r="B27" s="17">
        <v>13</v>
      </c>
      <c r="C27" s="17">
        <v>13</v>
      </c>
      <c r="D27" s="17"/>
      <c r="E27" s="17">
        <v>3</v>
      </c>
      <c r="F27" s="47" t="s">
        <v>69</v>
      </c>
      <c r="G27" s="17" t="s">
        <v>130</v>
      </c>
    </row>
    <row r="28" spans="1:7" x14ac:dyDescent="0.25">
      <c r="A28" s="26" t="s">
        <v>161</v>
      </c>
      <c r="B28" s="17">
        <v>13</v>
      </c>
      <c r="C28" s="17"/>
      <c r="D28" s="17"/>
      <c r="E28" s="17">
        <v>2</v>
      </c>
      <c r="F28" s="17" t="s">
        <v>69</v>
      </c>
      <c r="G28" s="10" t="s">
        <v>129</v>
      </c>
    </row>
    <row r="29" spans="1:7" ht="22.5" x14ac:dyDescent="0.25">
      <c r="A29" s="46" t="s">
        <v>162</v>
      </c>
      <c r="B29" s="17">
        <v>26</v>
      </c>
      <c r="C29" s="17"/>
      <c r="D29" s="17"/>
      <c r="E29" s="17">
        <v>3</v>
      </c>
      <c r="F29" s="47" t="s">
        <v>69</v>
      </c>
      <c r="G29" s="17" t="s">
        <v>130</v>
      </c>
    </row>
    <row r="30" spans="1:7" x14ac:dyDescent="0.25">
      <c r="A30" s="46" t="s">
        <v>157</v>
      </c>
      <c r="B30" s="17">
        <v>26</v>
      </c>
      <c r="C30" s="17">
        <v>13</v>
      </c>
      <c r="D30" s="17"/>
      <c r="E30" s="17">
        <v>3</v>
      </c>
      <c r="F30" s="47" t="s">
        <v>69</v>
      </c>
      <c r="G30" s="10" t="s">
        <v>129</v>
      </c>
    </row>
    <row r="31" spans="1:7" ht="22.5" x14ac:dyDescent="0.25">
      <c r="A31" s="26" t="s">
        <v>151</v>
      </c>
      <c r="B31" s="17"/>
      <c r="C31" s="17"/>
      <c r="D31" s="17">
        <v>60</v>
      </c>
      <c r="E31" s="17">
        <v>3</v>
      </c>
      <c r="F31" s="17" t="s">
        <v>69</v>
      </c>
      <c r="G31" s="17" t="s">
        <v>130</v>
      </c>
    </row>
    <row r="32" spans="1:7" ht="15.75" thickBot="1" x14ac:dyDescent="0.3">
      <c r="A32" s="45" t="s">
        <v>156</v>
      </c>
      <c r="B32" s="29"/>
      <c r="C32" s="29"/>
      <c r="D32" s="29"/>
      <c r="E32" s="29">
        <v>2</v>
      </c>
      <c r="F32" s="29" t="s">
        <v>69</v>
      </c>
      <c r="G32" s="29"/>
    </row>
    <row r="33" spans="1:7" ht="22.5" x14ac:dyDescent="0.25">
      <c r="A33" s="46" t="s">
        <v>163</v>
      </c>
      <c r="B33" s="10">
        <v>13</v>
      </c>
      <c r="C33" s="55"/>
      <c r="D33" s="55"/>
      <c r="E33" s="55">
        <v>3</v>
      </c>
      <c r="F33" s="55" t="s">
        <v>85</v>
      </c>
      <c r="G33" s="17" t="s">
        <v>130</v>
      </c>
    </row>
    <row r="34" spans="1:7" x14ac:dyDescent="0.25">
      <c r="A34" s="9" t="s">
        <v>164</v>
      </c>
      <c r="B34" s="17">
        <v>26</v>
      </c>
      <c r="C34" s="47">
        <v>26</v>
      </c>
      <c r="D34" s="47"/>
      <c r="E34" s="47">
        <v>5</v>
      </c>
      <c r="F34" s="47" t="s">
        <v>85</v>
      </c>
      <c r="G34" s="10" t="s">
        <v>129</v>
      </c>
    </row>
    <row r="35" spans="1:7" x14ac:dyDescent="0.25">
      <c r="A35" s="46" t="s">
        <v>165</v>
      </c>
      <c r="B35" s="17">
        <v>26</v>
      </c>
      <c r="C35" s="47">
        <v>26</v>
      </c>
      <c r="D35" s="47"/>
      <c r="E35" s="47">
        <v>5</v>
      </c>
      <c r="F35" s="47" t="s">
        <v>85</v>
      </c>
      <c r="G35" s="10" t="s">
        <v>129</v>
      </c>
    </row>
    <row r="36" spans="1:7" x14ac:dyDescent="0.25">
      <c r="A36" s="46" t="s">
        <v>166</v>
      </c>
      <c r="B36" s="47">
        <v>13</v>
      </c>
      <c r="C36" s="47">
        <v>13</v>
      </c>
      <c r="D36" s="47"/>
      <c r="E36" s="47">
        <v>4</v>
      </c>
      <c r="F36" s="47" t="s">
        <v>85</v>
      </c>
      <c r="G36" s="10" t="s">
        <v>129</v>
      </c>
    </row>
    <row r="37" spans="1:7" x14ac:dyDescent="0.25">
      <c r="A37" s="26" t="s">
        <v>167</v>
      </c>
      <c r="B37" s="17">
        <v>26</v>
      </c>
      <c r="C37" s="47"/>
      <c r="D37" s="47"/>
      <c r="E37" s="47">
        <v>2</v>
      </c>
      <c r="F37" s="47" t="s">
        <v>85</v>
      </c>
      <c r="G37" s="10" t="s">
        <v>129</v>
      </c>
    </row>
    <row r="38" spans="1:7" ht="22.5" x14ac:dyDescent="0.25">
      <c r="A38" s="26" t="s">
        <v>168</v>
      </c>
      <c r="B38" s="17"/>
      <c r="C38" s="17"/>
      <c r="D38" s="17">
        <v>100</v>
      </c>
      <c r="E38" s="17">
        <v>4</v>
      </c>
      <c r="F38" s="17" t="s">
        <v>85</v>
      </c>
      <c r="G38" s="17" t="s">
        <v>130</v>
      </c>
    </row>
    <row r="39" spans="1:7" ht="15.75" thickBot="1" x14ac:dyDescent="0.3">
      <c r="A39" s="45" t="s">
        <v>154</v>
      </c>
      <c r="B39" s="17"/>
      <c r="C39" s="17"/>
      <c r="D39" s="17"/>
      <c r="E39" s="17">
        <v>2</v>
      </c>
      <c r="F39" s="17" t="s">
        <v>85</v>
      </c>
      <c r="G39" s="17"/>
    </row>
    <row r="40" spans="1:7" ht="23.25" thickBot="1" x14ac:dyDescent="0.3">
      <c r="A40" s="45" t="s">
        <v>169</v>
      </c>
      <c r="B40" s="29">
        <v>13</v>
      </c>
      <c r="C40" s="29"/>
      <c r="D40" s="29"/>
      <c r="E40" s="29">
        <v>4</v>
      </c>
      <c r="F40" s="29" t="s">
        <v>85</v>
      </c>
      <c r="G40" s="17" t="s">
        <v>130</v>
      </c>
    </row>
  </sheetData>
  <autoFilter ref="A2:H40" xr:uid="{60F27198-8FF3-4442-87BD-6CA9888BE9F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magyar</vt:lpstr>
      <vt:lpstr>angol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Kungl Anikó</dc:creator>
  <cp:lastModifiedBy>Kovács Attila Máté</cp:lastModifiedBy>
  <dcterms:created xsi:type="dcterms:W3CDTF">2025-12-10T12:55:12Z</dcterms:created>
  <dcterms:modified xsi:type="dcterms:W3CDTF">2026-01-08T08:26:56Z</dcterms:modified>
</cp:coreProperties>
</file>